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xWindow="360" yWindow="90" windowWidth="11340" windowHeight="6795" activeTab="0"/>
  </bookViews>
  <sheets>
    <sheet name="A" sheetId="1" r:id="rId1"/>
    <sheet name="Blank" sheetId="2" r:id="rId2"/>
    <sheet name="Exercise" sheetId="3" state="veryHidden" r:id="rId3"/>
    <sheet name="Data" sheetId="4" state="veryHidden" r:id="rId4"/>
  </sheets>
  <definedNames>
    <definedName name="CasePrintRange">'Exercise'!$A$2:$DK$576</definedName>
    <definedName name="Name">'Data'!$B$2</definedName>
  </definedNames>
  <calcPr fullCalcOnLoad="1"/>
</workbook>
</file>

<file path=xl/sharedStrings.xml><?xml version="1.0" encoding="utf-8"?>
<sst xmlns="http://schemas.openxmlformats.org/spreadsheetml/2006/main" count="473" uniqueCount="284">
  <si>
    <t>a compound average growth rate (CAGR) of</t>
  </si>
  <si>
    <t>The number of Krispy Kreme stores systemwide increased from</t>
  </si>
  <si>
    <t>in February 2003.</t>
  </si>
  <si>
    <t>Average weekly sales at company-owned stores climbed from $</t>
  </si>
  <si>
    <t>in fiscal year 1997 to</t>
  </si>
  <si>
    <t>in fiscal year 2003.</t>
  </si>
  <si>
    <t>Comparable store sales growth in 2003 was</t>
  </si>
  <si>
    <t>% at company-owned stores and</t>
  </si>
  <si>
    <t>at franchised stores.</t>
  </si>
  <si>
    <t>Using the information in case Exhibit 3, complete the following table showing KKD’s operating profit margins in its three business segments.</t>
  </si>
  <si>
    <t>Feb 2,</t>
  </si>
  <si>
    <t>Fiscal Year Ending</t>
  </si>
  <si>
    <t>(excluding depreciation and amortization)</t>
  </si>
  <si>
    <t>Operating Profit Margins by Business Segment</t>
  </si>
  <si>
    <t>Feb 3,</t>
  </si>
  <si>
    <t>Jan 31,</t>
  </si>
  <si>
    <t>Jan 30,</t>
  </si>
  <si>
    <t>Jan 20,</t>
  </si>
  <si>
    <t>Company store operations</t>
  </si>
  <si>
    <t>Franchise operations</t>
  </si>
  <si>
    <t>KK manufacturing and distribution</t>
  </si>
  <si>
    <t>Overall average</t>
  </si>
  <si>
    <t>The calculations above indicate that KKD’s profit margins are</t>
  </si>
  <si>
    <t>Excellent and rising nicely</t>
  </si>
  <si>
    <t>Good, but not great</t>
  </si>
  <si>
    <t>Satisfactory and improving slightly</t>
  </si>
  <si>
    <r>
      <t xml:space="preserve">Other </t>
    </r>
    <r>
      <rPr>
        <sz val="8"/>
        <rFont val="Arial"/>
        <family val="2"/>
      </rPr>
      <t>(specify)</t>
    </r>
  </si>
  <si>
    <t>Using the average weekly sales data in case Exhibit 2, complete the following table showing sales at company owned store versus franchised stores:</t>
  </si>
  <si>
    <t>Franchised</t>
  </si>
  <si>
    <t>Company-owned</t>
  </si>
  <si>
    <t>Average weekly sales per store</t>
  </si>
  <si>
    <t>Year</t>
  </si>
  <si>
    <t>Fiscal</t>
  </si>
  <si>
    <t>Average annual sales per store</t>
  </si>
  <si>
    <t>million in 2003,</t>
  </si>
  <si>
    <t>%.</t>
  </si>
  <si>
    <t>$</t>
  </si>
  <si>
    <t>1.</t>
  </si>
  <si>
    <t>2.</t>
  </si>
  <si>
    <t>3.</t>
  </si>
  <si>
    <t>4.</t>
  </si>
  <si>
    <t>5.</t>
  </si>
  <si>
    <t>6.</t>
  </si>
  <si>
    <t>?</t>
  </si>
  <si>
    <t>•</t>
  </si>
  <si>
    <t>A.</t>
  </si>
  <si>
    <t>B.</t>
  </si>
  <si>
    <t>C.</t>
  </si>
  <si>
    <t xml:space="preserve">1.  </t>
  </si>
  <si>
    <t xml:space="preserve">2.  </t>
  </si>
  <si>
    <t xml:space="preserve">3.  </t>
  </si>
  <si>
    <t>Name</t>
  </si>
  <si>
    <t>When the "Security Warning" dialog appears, check the box that says</t>
  </si>
  <si>
    <t>7.</t>
  </si>
  <si>
    <t>%</t>
  </si>
  <si>
    <r>
      <t>Case-T</t>
    </r>
    <r>
      <rPr>
        <b/>
        <sz val="9"/>
        <rFont val="Arial"/>
        <family val="2"/>
      </rPr>
      <t>UTOR</t>
    </r>
  </si>
  <si>
    <t>Copyright © 2004 GLO-BUS Software, Inc.</t>
  </si>
  <si>
    <t>"Always trust macros from this source." as shown below.</t>
  </si>
  <si>
    <t>Then click the "Enable Macros" button.</t>
  </si>
  <si>
    <r>
      <t xml:space="preserve">To use this </t>
    </r>
    <r>
      <rPr>
        <b/>
        <sz val="10"/>
        <color indexed="53"/>
        <rFont val="Arial"/>
        <family val="2"/>
      </rPr>
      <t>Case-T</t>
    </r>
    <r>
      <rPr>
        <b/>
        <sz val="9"/>
        <color indexed="53"/>
        <rFont val="Arial"/>
        <family val="2"/>
      </rPr>
      <t>UTOR</t>
    </r>
    <r>
      <rPr>
        <b/>
        <sz val="10"/>
        <color indexed="60"/>
        <rFont val="Arial"/>
        <family val="2"/>
      </rPr>
      <t xml:space="preserve"> exercise you must "Enable Macros".  Please follow</t>
    </r>
  </si>
  <si>
    <r>
      <t xml:space="preserve">this one-time procedure to enable </t>
    </r>
    <r>
      <rPr>
        <b/>
        <sz val="10"/>
        <color indexed="53"/>
        <rFont val="Arial"/>
        <family val="2"/>
      </rPr>
      <t>Case-T</t>
    </r>
    <r>
      <rPr>
        <b/>
        <sz val="9"/>
        <color indexed="53"/>
        <rFont val="Arial"/>
        <family val="2"/>
      </rPr>
      <t>UTOR</t>
    </r>
    <r>
      <rPr>
        <b/>
        <sz val="10"/>
        <color indexed="60"/>
        <rFont val="Arial"/>
        <family val="2"/>
      </rPr>
      <t xml:space="preserve"> macros on this PC:</t>
    </r>
  </si>
  <si>
    <r>
      <t xml:space="preserve">Close Excel and then open this </t>
    </r>
    <r>
      <rPr>
        <sz val="10"/>
        <color indexed="53"/>
        <rFont val="Arial"/>
        <family val="2"/>
      </rPr>
      <t>Case-T</t>
    </r>
    <r>
      <rPr>
        <sz val="9"/>
        <color indexed="53"/>
        <rFont val="Arial"/>
        <family val="2"/>
      </rPr>
      <t>UTOR</t>
    </r>
    <r>
      <rPr>
        <sz val="10"/>
        <color indexed="60"/>
        <rFont val="Arial"/>
        <family val="2"/>
      </rPr>
      <t xml:space="preserve"> file again.</t>
    </r>
  </si>
  <si>
    <t>8.</t>
  </si>
  <si>
    <t>D.</t>
  </si>
  <si>
    <t xml:space="preserve">With 319 Krispy Kreme stores in 41 states, Krispy Kreme Doughnuts in 2003 continued to rapidly build something of a cult following for its light, warm, melt-in-your-mouth doughnuts.  Sales in 2003 continued their impressive climb, exceeding 7.5 million doughnuts a day.  The company’s business model called for 20 percent annual revenue growth, mid-single digit comparable store sales growth, and 25 percent annual growth in earnings per share. But how long can the good times last at Krispy Kreme? </t>
  </si>
  <si>
    <t>What are the chief elements of Krispy Kreme’s strategy?  What evidence is there to indicate that the strategy is or is not working as well as it might?</t>
  </si>
  <si>
    <t>What does a SWOT analysis reveal about the company’s overall situation?</t>
  </si>
  <si>
    <t>What is your assessment of Krispy Kreme’s competitive strengths and weaknesses in comparison with key rivals?  Please use the methodology in Table 4.4 on page 142 of Chapter 4 in arriving at your answer.</t>
  </si>
  <si>
    <t>On the basis of your assessment above, what do you think of Krispy Kreme’s growth prospects?  Just how good are they?  What evidence supports your answer?  What size growth rates in revenues and earnings do you believe Krispy Kreme can achieve over the next five years? What will have to happen for Krispy Kreme to realize its target of 25% growth in earnings when the revenue growth target is only 20%?</t>
  </si>
  <si>
    <t>What major issues do you think that Krispy Kreme management needs to address?</t>
  </si>
  <si>
    <t>What recommendations would you make to Krispy Kreme management to improve upon the strategy or otherwise sustain the company’s growth and profitability?</t>
  </si>
  <si>
    <t>Enter an X in the boxes of those items listed that you agree with and then add the missing strategy elements to the listing to cover all the bases.</t>
  </si>
  <si>
    <t>Rapidly expand the number of stores in the U.S. and parts of Canada.</t>
  </si>
  <si>
    <t>Grant franchises only to candidates who have experience in operating multi-unit food establishments and who have the capital to adequately finance the opening of new Krispy Kreme stores in their territory.</t>
  </si>
  <si>
    <t>Make money on every doughnut sold at franchised stores by building a vertically-integrated value chain to supply doughnut mixes to all stores and by making the doughnut equipment used at all Krispy Kreme stores.</t>
  </si>
  <si>
    <t>The recent acquisition of Digital Coffee is another vertical integration step to enhance sales and profits from KKD’s supply chain businesses.</t>
  </si>
  <si>
    <t>Spend heavily on local advertising to draw traffic to new KKD stores.</t>
  </si>
  <si>
    <t>Design stores to exploit the “hot doughnuts now” feature.</t>
  </si>
  <si>
    <r>
      <t xml:space="preserve">Other strategy elements </t>
    </r>
    <r>
      <rPr>
        <sz val="8"/>
        <rFont val="Arial"/>
        <family val="2"/>
      </rPr>
      <t>(at least 3)</t>
    </r>
    <r>
      <rPr>
        <b/>
        <sz val="10"/>
        <rFont val="Arial"/>
        <family val="2"/>
      </rPr>
      <t>:</t>
    </r>
  </si>
  <si>
    <t>Rely almost exclusively on franchising as opposed to company-owned stores so as to conserve the company’s capital for other expansion efforts.</t>
  </si>
  <si>
    <t>Avoid expanding outside North America for the time being.</t>
  </si>
  <si>
    <t>Rapidly expand the number and types of doughnut offerings at Krispy Kreme stores</t>
  </si>
  <si>
    <t>Which of the following generic competitive strategies does KKD’s strategy most closely resemble?</t>
  </si>
  <si>
    <t>Low-cost leadership</t>
  </si>
  <si>
    <t>Broad differentiation</t>
  </si>
  <si>
    <t>Best-cost provider</t>
  </si>
  <si>
    <t>Focused differentiation</t>
  </si>
  <si>
    <t>Focused low-cost</t>
  </si>
  <si>
    <t>What is KKD’s business model for generating profits and how well does Krispy Kreme’s strategy connect to its business model?</t>
  </si>
  <si>
    <t xml:space="preserve">KKD’s business model is to generate sales and earnings by </t>
  </si>
  <si>
    <t xml:space="preserve">It matches KKD’s strategy </t>
  </si>
  <si>
    <t>Very well</t>
  </si>
  <si>
    <t>Fairly well</t>
  </si>
  <si>
    <t>Not particularly well</t>
  </si>
  <si>
    <t>Reasons:</t>
  </si>
  <si>
    <t>A+</t>
  </si>
  <si>
    <t>A</t>
  </si>
  <si>
    <t>A–</t>
  </si>
  <si>
    <t>B+</t>
  </si>
  <si>
    <t>B</t>
  </si>
  <si>
    <t>B–</t>
  </si>
  <si>
    <t>C+</t>
  </si>
  <si>
    <t>C</t>
  </si>
  <si>
    <t>C–</t>
  </si>
  <si>
    <t>What grade would you give to KKD’s strategy?  How good is it?  Is it a winning strategy (based on the criteria for a winning strategy set forth in Chapter 1)?</t>
  </si>
  <si>
    <t>What is your assessment of Krispy Kreme’s financial performance?  Is it really as good as it looks on the surface?  Why or why not?  What is the most profitable part of the business?  Do you agree with the statement at the beginning of the case that “the numbers just don’t work?”</t>
  </si>
  <si>
    <t>Based on the data in case Exhibits 1 and 2, it can be said that:</t>
  </si>
  <si>
    <t>KKD’s total revenues have grown at a compound average rate of</t>
  </si>
  <si>
    <t>% since 1997.  Krispy</t>
  </si>
  <si>
    <t>Kreme’s revenues rose from $</t>
  </si>
  <si>
    <t>million in fiscal year 1997 to $</t>
  </si>
  <si>
    <t>million in fiscal 2003,</t>
  </si>
  <si>
    <t>an overall percentage gain of</t>
  </si>
  <si>
    <t>% from 1997 to 2003.</t>
  </si>
  <si>
    <t>million in fiscal year 2003, a compound average</t>
  </si>
  <si>
    <t>growth rate (CAGR) of</t>
  </si>
  <si>
    <t>KKD’s net income increased from $</t>
  </si>
  <si>
    <t>The compound average growth rate for KKD’s company owned stores, 1997-2003, was</t>
  </si>
  <si>
    <t>The compound average growth rate for KKD’s franchised stores, 1997-2003, was</t>
  </si>
  <si>
    <t>KKD’s long-term debt (including current maturities) was $</t>
  </si>
  <si>
    <t>million at the end of fiscal 2002</t>
  </si>
  <si>
    <t>and was $</t>
  </si>
  <si>
    <t>million at the end of fiscal 2003. The company’s debt-equity ratio at year-end</t>
  </si>
  <si>
    <t>fiscal 2003 was</t>
  </si>
  <si>
    <t>, indicating that the company’s debt level at the end of fiscal 2003</t>
  </si>
  <si>
    <t>alarmingly high.</t>
  </si>
  <si>
    <t>(was, was not)</t>
  </si>
  <si>
    <t>Using the income statement data in case Exhibit 2, complete the following table:</t>
  </si>
  <si>
    <t>Operating expenses as a % of revenues</t>
  </si>
  <si>
    <t>General and admin expenses as % of revenues</t>
  </si>
  <si>
    <t>Net income as a % of revenues</t>
  </si>
  <si>
    <t>These financial performance results confirm that:</t>
  </si>
  <si>
    <t>KKD’s financial performance is very impressive indeed</t>
  </si>
  <si>
    <t xml:space="preserve">KKD’s financial performance is excellent </t>
  </si>
  <si>
    <t xml:space="preserve">KKD’s financial performance is very good </t>
  </si>
  <si>
    <t xml:space="preserve">KKD’s financial performance is good </t>
  </si>
  <si>
    <t xml:space="preserve">KKD’s financial performance is somewhat better than satisfactory </t>
  </si>
  <si>
    <t>Enter an X in the appropriate boxes and then add any missing items to the SWOT lists in order to cover all the bases.</t>
  </si>
  <si>
    <t>Krispy Kreme’s Resource Strengths and Competitive Assets</t>
  </si>
  <si>
    <t>The strong reliance on franchisee’s for store expansion.</t>
  </si>
  <si>
    <t>The passion that customers have for Krispy Kremes and the valuable word-of-mouth advertising it provides.</t>
  </si>
  <si>
    <t>The company’s growing brand image and reputation.</t>
  </si>
  <si>
    <t>The company has a high quality product with strong buyer appeal (in comparison to some competitors).</t>
  </si>
  <si>
    <t>Proprietary doughnut-making equipment, and the capability to supply it to franchisees at profitable prices.</t>
  </si>
  <si>
    <t>The ability of the company to garner so much valuable free publicity and thereby avoid having to spend monies for advertising to introduce its products in new markets.</t>
  </si>
  <si>
    <t>KKD’s capital requirements to finance expansion via franchises are not particularly large and seem well within the company’s means (despite its relatively small size vis-à-vis some of its competitors).</t>
  </si>
  <si>
    <t>Others:</t>
  </si>
  <si>
    <t>KKD’s vertically integrated value chain (the company makes money selling doughnut mixes, doughnut-making equipment, and coffee products to franchised stores)</t>
  </si>
  <si>
    <t>The broad menu offerings at its stores that draw in customers who are not particularly interested in eating doughnuts</t>
  </si>
  <si>
    <t>The company’s ability to attract top caliber franchisers (because of the profitability of Krispy Kreme stores—see the store economics in case Exhibit 4).</t>
  </si>
  <si>
    <t>KKD’s avoidance of long-term debt</t>
  </si>
  <si>
    <t>Krispy Kreme’s Resource Weaknesses and Competitive Liabilities</t>
  </si>
  <si>
    <t>Too heavy a reliance on franchising—company stores are more profitable</t>
  </si>
  <si>
    <t>The difficulty of attracting top caliber franchisers (see the store economics in case Exhibit 9)</t>
  </si>
  <si>
    <t>Little access to scale economies</t>
  </si>
  <si>
    <t>KKD is burdened by too much long-term debt</t>
  </si>
  <si>
    <t>KKD’s vertically integrated value chain</t>
  </si>
  <si>
    <t>No experience in foreign markets</t>
  </si>
  <si>
    <t>A product with little or no nutritional value—the company’s doughnuts are  not appealing to health/weight conscious consumers</t>
  </si>
  <si>
    <t>A product that is easy to copy/imitate</t>
  </si>
  <si>
    <t>A strategy that is easy to copy/imitate</t>
  </si>
  <si>
    <t>A lack of sustainable competitive advantage</t>
  </si>
  <si>
    <t>A weak/unknown brand name image</t>
  </si>
  <si>
    <t>Overly dependent on a single product</t>
  </si>
  <si>
    <t>No first-mover advantages</t>
  </si>
  <si>
    <t>An out-of-date store front design</t>
  </si>
  <si>
    <t>An inferior doughnut compared to those at Dunkin Donuts</t>
  </si>
  <si>
    <t>KKD’s Market Opportunities</t>
  </si>
  <si>
    <t>Add more stores in current target markets (100,000+ households)</t>
  </si>
  <si>
    <t>Acquisition of other doughnut chains</t>
  </si>
  <si>
    <t>Add more items to the menu, especially those that would attract more lunch/dinner traffic.</t>
  </si>
  <si>
    <t>The product excitement being created by Krispy Kreme may well help grow the market for doughnuts and thus help overcome the relatively flat demand for doughnuts that has prevailed in recent years.</t>
  </si>
  <si>
    <t>Rapid growth of the doughnut market</t>
  </si>
  <si>
    <t>External Threats to Krispy Kreme’s Well-Being</t>
  </si>
  <si>
    <t>Research confirming that doughnuts contain large amounts of sugar and are high in calories grabs the headlines</t>
  </si>
  <si>
    <t>A growing trend among consumers to eat foods which are healthy and nutritious</t>
  </si>
  <si>
    <t>Continued slow/stagnant overall market growth for doughnuts—flat sales for doughnuts marketwide would pose threats to KKD’s growth and require it to take sales and market share away from rivals in order to grow its own business.</t>
  </si>
  <si>
    <t>Rivals, concerned about Krispy Kreme’s rapid growth and market share gains and erosion of their own market positions, rejuvenate their menus, product quality, and strategies so as to make it much tougher for Krispy Kreme to gain sales and market share at their expense.</t>
  </si>
  <si>
    <t>Local media coverage of KKD store openings drops off</t>
  </si>
  <si>
    <t>KKD is in a very good position to continue to grow its revenue and earnings.</t>
  </si>
  <si>
    <t>KKD is a high risk company, with many challenges to overcome in sustaining its growth.</t>
  </si>
  <si>
    <t>Krispy Kreme’s resource strengths and competitive assets are outweighed by its resource weaknesses and competitive liabilities.</t>
  </si>
  <si>
    <t>KKD has plenty of opportunities it can pursue to continue to grow rapidly—the company should have little difficulty opening several hundred more stores.</t>
  </si>
  <si>
    <r>
      <t xml:space="preserve">What conclusions can we draw from the above SWOT listings about KKD’s situation?  </t>
    </r>
    <r>
      <rPr>
        <sz val="9"/>
        <color indexed="60"/>
        <rFont val="Arial"/>
        <family val="2"/>
      </rPr>
      <t>(Enter an X in all the boxes that apply.)</t>
    </r>
  </si>
  <si>
    <t>KKD’s strategy has the potential to create a sustainable competitive advantage over rivals.</t>
  </si>
  <si>
    <t>What is your assessment of Krispy Kreme’s competitive strengths and weaknesses in comparison with key rivals?  Please use the methodology in Table 4.4 on p. 142 of Chapter 4 in arriving at your answer.</t>
  </si>
  <si>
    <t>Key Success Factor /</t>
  </si>
  <si>
    <t>Weight</t>
  </si>
  <si>
    <t>Krispy Kreme</t>
  </si>
  <si>
    <t>Dunkin Donuts</t>
  </si>
  <si>
    <t>Winchell's</t>
  </si>
  <si>
    <t>Competitive Strength Measure</t>
  </si>
  <si>
    <t>Score</t>
  </si>
  <si>
    <t>Rating</t>
  </si>
  <si>
    <t>Breadth of product line</t>
  </si>
  <si>
    <t>Reputation/image</t>
  </si>
  <si>
    <t>Product quality/appeal</t>
  </si>
  <si>
    <t>Geographic coverage</t>
  </si>
  <si>
    <t>Supply chain capabilities</t>
  </si>
  <si>
    <t>Financial strength</t>
  </si>
  <si>
    <t>Unweighted/Weighted Strength Ratings</t>
  </si>
  <si>
    <t>Tim Hortons</t>
  </si>
  <si>
    <t>LaMar's</t>
  </si>
  <si>
    <t>Other?</t>
  </si>
  <si>
    <t>Based on this strength assessment and the SWOT analysis above, what do you see as KKD’s two or three main competitive advantages over its rivals?</t>
  </si>
  <si>
    <t>What do you see as KKD’s main competitive weaknesses vis-à-vis its key rivals?</t>
  </si>
  <si>
    <t xml:space="preserve">Based on your assessments above, what do you think of Krispy Kreme’s growth prospects?  How good are they?  What evidence supports your answer?  What size growth rates in revenues and earnings do you believe Krispy Kreme can achieve over the next five years?  What will have to happen for Krispy Kreme to realize its target of 25% growth in earnings when the revenue growth target is only 20%? </t>
  </si>
  <si>
    <t>While it is easy at this point to say that Krispy Kreme’s growth prospects are “good”, the substantive issue here is just what size growth rate appears to be sustainable over the next several years:</t>
  </si>
  <si>
    <t>Can the company reasonably expect to achieve its stated targets of 20 percent annual revenue growth, mid-single digit comparable store sales growth, and 25 percent annual growth in earnings per share?   Can it do even better?  Might it well come up short?</t>
  </si>
  <si>
    <t>And what evidence supports what conclusion?</t>
  </si>
  <si>
    <t>What we want to do here is engage in some number-crunching to get a more educated estimate of KKD’s revenue growth prospects.  As you will see, it is not particularly complicated or beyond your capabilities.  What follows helps walk you through a simple and rather revealing forecasting process.</t>
  </si>
  <si>
    <t>The table below, based on store sales data provided in the case, shows the annual sales volumes at KKD’s newer stores.</t>
  </si>
  <si>
    <t>Average Weekly</t>
  </si>
  <si>
    <t>Average Annual</t>
  </si>
  <si>
    <t>(as per info in case</t>
  </si>
  <si>
    <t>(average weekly</t>
  </si>
  <si>
    <t>sales X 52)</t>
  </si>
  <si>
    <t>All company-owned stores</t>
  </si>
  <si>
    <t>All franchised stores</t>
  </si>
  <si>
    <t>Sales in 2003</t>
  </si>
  <si>
    <t>text and Exhibit 2)</t>
  </si>
  <si>
    <t>Clearly, from this table, KKD’s company-owned stores are generating annual revenues of right at $4 million annually.  All indications in the case are that newly-opened franchised stores are doing about this well also. The overall franchised stores sales average is being pulled down by all the older associate stores opened before 2000 when KKD first began to roll out its new strategy and new store concept.</t>
  </si>
  <si>
    <t>Rough estimates of KKD’s potential systemwide sales growth can be developed using the following methodology.</t>
  </si>
  <si>
    <t>Make some “what-if” assumptions about the number of new store openings (well in line with what KKD ought to be able to achieve, assuming the present favorable reception for the company’s products continue). If each new store generates ~$4 million in new sales, then the revenues gains from new store openings can be readily estimated.</t>
  </si>
  <si>
    <t>Decide what size increases in sales revenues Krispy Kreme can reasonably expect to generate each year at its existing stores.  It is better methodology here to make a pessimistic (worst case) assumption about the size of the annual percentage increase in sales and an optimistic (best case) assumption. These assumptions about the expected revenues gains at existing stores provide a basis for calculating revenue projections at existing stores.</t>
  </si>
  <si>
    <t>In Table 1 below, all you need to do is enter “what if” numbers for (1) the annual number of new store openings and (2) worst case and best case percentages for the annual average sales increases at existing stores (comparable store sales growth).  Table 1 is programmed to generate revenue estimates based on your entries.  All of the revenue calculations in Table 1 are based on the further assumption that new store openings your enter for each year will be evenly distributed across the year such that new stores, on average, will be open 26 weeks, and will thus generating initial year revenues on average of $2.0 million, instead of the full $4.0 million.  Full revenues of $4 million per store are reached in the second year, and comparable store growth begins in the third year after opening.</t>
  </si>
  <si>
    <t>Sales Growth</t>
  </si>
  <si>
    <t>Comparable Store</t>
  </si>
  <si>
    <t>Worst case</t>
  </si>
  <si>
    <t>Best case</t>
  </si>
  <si>
    <t>Systemwide sales in</t>
  </si>
  <si>
    <t>fiscal 2003 of</t>
  </si>
  <si>
    <t>million (</t>
  </si>
  <si>
    <t>stores )</t>
  </si>
  <si>
    <t>Add</t>
  </si>
  <si>
    <t>new stores</t>
  </si>
  <si>
    <t>in fiscal 2004 *</t>
  </si>
  <si>
    <t>in fiscal 2005 *</t>
  </si>
  <si>
    <t>in fiscal 2006 *</t>
  </si>
  <si>
    <t>in fiscal 2007 *</t>
  </si>
  <si>
    <t>in fiscal 2008 *</t>
  </si>
  <si>
    <t>KKD's Projected Annual</t>
  </si>
  <si>
    <t>Systemwide Sales</t>
  </si>
  <si>
    <t>Number of Systemwide</t>
  </si>
  <si>
    <t>Stores at End of Year</t>
  </si>
  <si>
    <r>
      <t xml:space="preserve">KKD's Projected Systemwide Sales </t>
    </r>
    <r>
      <rPr>
        <sz val="8"/>
        <rFont val="Arial"/>
        <family val="2"/>
      </rPr>
      <t>(in millions of $)</t>
    </r>
  </si>
  <si>
    <t>Table 1:  Sales Projections for Krispy Kreme Doughnuts, 2004-2008</t>
  </si>
  <si>
    <t>The assumption here is that new store openings will be evenly distributed across the year such that new stores, on average, will be open 26 weeks, thus generating initial year revenues on average of $2.0 million, instead of the full $4.0 million.  Full revenues of $4 million per store are reached in the second year, and comparable store growth begins in the third year after opening.</t>
  </si>
  <si>
    <t>*</t>
  </si>
  <si>
    <t>Based on your calculations in Table 1, what are the chances that KKD can achieve 20% annual growth?</t>
  </si>
  <si>
    <t>Outstanding—it should be able to hit 25-30% grow</t>
  </si>
  <si>
    <t>Excellent—it should be able to hit 20-25% growth</t>
  </si>
  <si>
    <t>Good—it should be able to come very close to 20%</t>
  </si>
  <si>
    <t>Fair, but it will take some hard work to pull it off</t>
  </si>
  <si>
    <t>Minimal</t>
  </si>
  <si>
    <t>Does Table 1 indicate that Krispy Kreme has reasonably good prospects of achieving 20% compound average growth in systemwide revenues?</t>
  </si>
  <si>
    <t>Yes</t>
  </si>
  <si>
    <t>No</t>
  </si>
  <si>
    <t>Will it take an unreasonably large number of new store openings to achieve the target 20% compound average growth?</t>
  </si>
  <si>
    <t>E.</t>
  </si>
  <si>
    <t>Will it take an unreasonably high comparable store growth in annual sales revenues to achieve the target 20% compound average growth?</t>
  </si>
  <si>
    <t>F.</t>
  </si>
  <si>
    <t>Given that KKD’s daily sales volume was about 7.5 million doughnuts daily in 2003 and</t>
  </si>
  <si>
    <t>if KKD grows 20% annually, its daily sales volume of doughnut would be approximately</t>
  </si>
  <si>
    <t>million in 2008.  Does this volume strike you as an out-of-the-question volume,</t>
  </si>
  <si>
    <t>billion estimated annual volume of doughnut sales in the U.S. in 2003?</t>
  </si>
  <si>
    <t>given KKD’s market opportunities listed in your SWOT analysis and given the 10 to 12</t>
  </si>
  <si>
    <t>Would you buy this company’s stock?  What size price-earnings ratio makes sense for a company with Krispy Kreme’s potential?  If 40 times earnings is too big, as some analysts claim, what p-e multiple does make sense?  (Some financial analysts believe that the p-e ratio should be roughly equal to the growth in earnings per share—this is a popular metric that securities analysts use to gauge whether a company’s stock price is overvalued or undervalued or reflective of “fair value.”)</t>
  </si>
  <si>
    <t>No, I would not be interested in KKD stock at most any price.</t>
  </si>
  <si>
    <t>No, I would not buy KKD stock at a p-e ratio of 40, but I would consider such a purchase at a p-e</t>
  </si>
  <si>
    <t xml:space="preserve">ratio of </t>
  </si>
  <si>
    <t>.</t>
  </si>
  <si>
    <t>This case challenges you to evaluate conditions in the doughnut industry, assess Krispy Kreme’s strategy and competitive position, and evaluate the sustainability of the company’s growth.  The big issue is whether KKD’s strategy is good enough to produce continued high rates of revenue and earnings growth that investors are expecting.  You will need to apply what you have learned from Chapters 3-6, plus you must forecast Krispy Kreme’s future revenues and profit prospects.  Unlike the Case-TUTOR exercises for cases 5, 8, and 9, this case preparation exercise does not take you step by step through industry and competitive analysis on the assumption that by now you are familiar enough with the material in Chapter 3 to do this on your own.  Rather, this exercise concentrates almost entirely on Krispy Kreme and revolves around developing solid answers to the following questions:</t>
  </si>
  <si>
    <t>What is your assessment of Krispy Kreme’s financial performance?  Is it as good as it looks on the surface?  What is the most profitable part of Krispy Kreme's business?  Do you agree with the statement at the beginning of the case that “the numbers just don’t work?”</t>
  </si>
  <si>
    <t>Would you buy this company’s stock?  Why or why not?  What size price-earnings ratio makes sense for a company with Krispy Kreme’s potential?  If 40 times earnings is too big, as some analysts claim, what p-e multiple does make sense?  (Some financial analysts believe that the price-earnings ratio should be roughly equal to the growth in earnings per share—this is a popular metric that securities analysts use to gauge whether a company’s stock price is overvalued or undervalued or reflective of “fair value.”)</t>
  </si>
  <si>
    <t>Since 2000, when the new strategy first was rolled out, KKD’s revenues have grown from</t>
  </si>
  <si>
    <t>in February 1997 to</t>
  </si>
  <si>
    <t>The “fad” of Krispy Kreme doughnuts begins to dissipate; customers turn their attention to other “in” products</t>
  </si>
  <si>
    <t>KKD’s vertically integrated value chain could prove to be a source of competitive advantage over rivals.</t>
  </si>
  <si>
    <t>Krispy Kreme is in a decent but not unduly strong position to continue to grow its revenue and earnings.</t>
  </si>
  <si>
    <t>Below is a partially blank competitive strength table paralleling that in Table 4.4 of Chapter 4.  Edit the list of competitive strength measures to fit those you deem appropriate for the doughnut industry—for instance, you might deem that product innovation capabilities or advertising or low costs relative to rivals are important measures that ought to be added.</t>
  </si>
  <si>
    <t>Then assign weights to the importance of each strength measure—not all measures will be of equal importance in determining the competitive strengths of the companies.  Next assign each company a rating of 1 to 10 on each strength measure—where 1 = quite weak, 5 = average strength, and 10 = quite strong.  If data is too skimpy on a particular company to confidently assign it a rating on a particular strength measure, then it is often best to assign the company a rating of 5 or average on that particular strength measure— this helps avoid biasing the overall strength ratings up or down.  The table is programmed to do all the calculations for you once the ratings are entered.</t>
  </si>
  <si>
    <t>Sum the revenue streams coming from new stores and existing stores to get an estimate of overall systemwide revenue projections.</t>
  </si>
  <si>
    <t>Yes, I would buy KKD stock at a p-e ratio of 40.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</si>
</sst>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quot;$&quot;#,##0.0"/>
    <numFmt numFmtId="169" formatCode="0.0"/>
    <numFmt numFmtId="170" formatCode="m/d/yyyy"/>
    <numFmt numFmtId="171" formatCode="&quot;$&quot;#,##0"/>
  </numFmts>
  <fonts count="31">
    <font>
      <sz val="10"/>
      <name val="Arial"/>
      <family val="0"/>
    </font>
    <font>
      <b/>
      <sz val="11"/>
      <name val="Arial"/>
      <family val="2"/>
    </font>
    <font>
      <b/>
      <sz val="10"/>
      <name val="Arial"/>
      <family val="2"/>
    </font>
    <font>
      <b/>
      <sz val="10"/>
      <color indexed="10"/>
      <name val="Arial"/>
      <family val="2"/>
    </font>
    <font>
      <u val="single"/>
      <sz val="10"/>
      <color indexed="12"/>
      <name val="Arial"/>
      <family val="0"/>
    </font>
    <font>
      <u val="single"/>
      <sz val="10"/>
      <color indexed="36"/>
      <name val="Arial"/>
      <family val="0"/>
    </font>
    <font>
      <sz val="8"/>
      <name val="Arial"/>
      <family val="2"/>
    </font>
    <font>
      <sz val="10"/>
      <color indexed="9"/>
      <name val="Arial"/>
      <family val="2"/>
    </font>
    <font>
      <b/>
      <sz val="9"/>
      <name val="Arial"/>
      <family val="2"/>
    </font>
    <font>
      <sz val="9"/>
      <name val="Arial"/>
      <family val="2"/>
    </font>
    <font>
      <b/>
      <sz val="10"/>
      <color indexed="60"/>
      <name val="Arial"/>
      <family val="2"/>
    </font>
    <font>
      <sz val="10"/>
      <color indexed="60"/>
      <name val="Arial"/>
      <family val="2"/>
    </font>
    <font>
      <b/>
      <sz val="10"/>
      <color indexed="53"/>
      <name val="Arial"/>
      <family val="2"/>
    </font>
    <font>
      <b/>
      <sz val="9"/>
      <color indexed="53"/>
      <name val="Arial"/>
      <family val="2"/>
    </font>
    <font>
      <sz val="10"/>
      <color indexed="53"/>
      <name val="Arial"/>
      <family val="2"/>
    </font>
    <font>
      <sz val="9"/>
      <color indexed="53"/>
      <name val="Arial"/>
      <family val="2"/>
    </font>
    <font>
      <b/>
      <sz val="12"/>
      <color indexed="53"/>
      <name val="Arial"/>
      <family val="2"/>
    </font>
    <font>
      <sz val="12"/>
      <color indexed="53"/>
      <name val="Arial"/>
      <family val="2"/>
    </font>
    <font>
      <b/>
      <u val="single"/>
      <sz val="12"/>
      <color indexed="53"/>
      <name val="Arial"/>
      <family val="2"/>
    </font>
    <font>
      <b/>
      <i/>
      <sz val="11"/>
      <color indexed="60"/>
      <name val="Arial"/>
      <family val="2"/>
    </font>
    <font>
      <b/>
      <sz val="8"/>
      <name val="Arial"/>
      <family val="2"/>
    </font>
    <font>
      <i/>
      <sz val="10"/>
      <color indexed="60"/>
      <name val="Arial"/>
      <family val="2"/>
    </font>
    <font>
      <b/>
      <sz val="12"/>
      <name val="Arial"/>
      <family val="2"/>
    </font>
    <font>
      <sz val="7.5"/>
      <name val="Arial"/>
      <family val="2"/>
    </font>
    <font>
      <b/>
      <i/>
      <sz val="11"/>
      <color indexed="12"/>
      <name val="Arial"/>
      <family val="2"/>
    </font>
    <font>
      <i/>
      <sz val="10"/>
      <name val="Arial"/>
      <family val="2"/>
    </font>
    <font>
      <sz val="9"/>
      <color indexed="60"/>
      <name val="Arial"/>
      <family val="2"/>
    </font>
    <font>
      <sz val="7"/>
      <name val="Arial"/>
      <family val="2"/>
    </font>
    <font>
      <sz val="10"/>
      <color indexed="12"/>
      <name val="Arial"/>
      <family val="2"/>
    </font>
    <font>
      <b/>
      <sz val="18"/>
      <name val="Arial"/>
      <family val="2"/>
    </font>
    <font>
      <b/>
      <sz val="11"/>
      <name val="Arial Narrow"/>
      <family val="2"/>
    </font>
  </fonts>
  <fills count="3">
    <fill>
      <patternFill/>
    </fill>
    <fill>
      <patternFill patternType="gray125"/>
    </fill>
    <fill>
      <patternFill patternType="solid">
        <fgColor indexed="22"/>
        <bgColor indexed="64"/>
      </patternFill>
    </fill>
  </fills>
  <borders count="14">
    <border>
      <left/>
      <right/>
      <top/>
      <bottom/>
      <diagonal/>
    </border>
    <border>
      <left>
        <color indexed="63"/>
      </left>
      <right>
        <color indexed="63"/>
      </right>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0" fillId="2" borderId="0" xfId="0" applyFill="1" applyAlignment="1">
      <alignment/>
    </xf>
    <xf numFmtId="0" fontId="1" fillId="0" borderId="0" xfId="0" applyFont="1" applyAlignment="1">
      <alignment wrapText="1"/>
    </xf>
    <xf numFmtId="0" fontId="2" fillId="0" borderId="0" xfId="0" applyFont="1" applyAlignment="1">
      <alignment/>
    </xf>
    <xf numFmtId="0" fontId="0" fillId="0" borderId="0" xfId="0" applyFont="1" applyFill="1" applyAlignment="1">
      <alignment/>
    </xf>
    <xf numFmtId="0" fontId="7" fillId="0" borderId="0" xfId="0" applyFont="1" applyFill="1" applyAlignment="1" applyProtection="1">
      <alignment/>
      <protection hidden="1" locked="0"/>
    </xf>
    <xf numFmtId="0" fontId="7" fillId="0" borderId="0" xfId="0" applyFont="1" applyAlignment="1" applyProtection="1">
      <alignment/>
      <protection hidden="1" locked="0"/>
    </xf>
    <xf numFmtId="0" fontId="0" fillId="0" borderId="0" xfId="0" applyAlignment="1" applyProtection="1">
      <alignment/>
      <protection/>
    </xf>
    <xf numFmtId="0" fontId="7" fillId="0" borderId="0" xfId="0" applyFont="1" applyAlignment="1" applyProtection="1">
      <alignment/>
      <protection/>
    </xf>
    <xf numFmtId="0" fontId="2" fillId="0" borderId="0" xfId="0" applyFont="1" applyFill="1" applyAlignment="1">
      <alignment/>
    </xf>
    <xf numFmtId="0" fontId="2" fillId="0" borderId="0" xfId="0" applyFont="1" applyFill="1" applyAlignment="1">
      <alignment horizontal="center"/>
    </xf>
    <xf numFmtId="0" fontId="9" fillId="0" borderId="0" xfId="0" applyFont="1" applyFill="1" applyAlignment="1">
      <alignment horizontal="center"/>
    </xf>
    <xf numFmtId="0" fontId="10" fillId="0" borderId="0" xfId="0" applyFont="1" applyFill="1" applyAlignment="1">
      <alignment/>
    </xf>
    <xf numFmtId="0" fontId="11" fillId="0" borderId="0" xfId="0" applyFont="1" applyFill="1" applyAlignment="1" quotePrefix="1">
      <alignment horizontal="right" vertical="center"/>
    </xf>
    <xf numFmtId="0" fontId="11" fillId="0" borderId="0" xfId="0" applyFont="1" applyFill="1" applyAlignment="1">
      <alignment vertical="center"/>
    </xf>
    <xf numFmtId="0" fontId="17" fillId="0" borderId="0" xfId="0" applyFont="1" applyAlignment="1">
      <alignment/>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horizontal="justify" vertical="top" wrapText="1"/>
    </xf>
    <xf numFmtId="0" fontId="21" fillId="0" borderId="0" xfId="0" applyFont="1" applyAlignment="1">
      <alignment/>
    </xf>
    <xf numFmtId="0" fontId="22" fillId="0" borderId="0" xfId="0" applyFont="1" applyAlignment="1">
      <alignment vertical="center"/>
    </xf>
    <xf numFmtId="0" fontId="2" fillId="0" borderId="0" xfId="0" applyFont="1" applyBorder="1" applyAlignment="1">
      <alignment horizontal="center"/>
    </xf>
    <xf numFmtId="0" fontId="20" fillId="0" borderId="0" xfId="0" applyFont="1" applyAlignment="1">
      <alignment vertical="center"/>
    </xf>
    <xf numFmtId="0" fontId="2" fillId="0" borderId="0" xfId="0" applyFont="1" applyAlignment="1">
      <alignment horizontal="right" vertical="center"/>
    </xf>
    <xf numFmtId="0" fontId="23" fillId="0" borderId="0" xfId="0" applyFont="1" applyAlignment="1">
      <alignment horizontal="center" vertical="top"/>
    </xf>
    <xf numFmtId="0" fontId="25" fillId="0" borderId="0" xfId="0" applyFont="1" applyAlignment="1">
      <alignment/>
    </xf>
    <xf numFmtId="0" fontId="24" fillId="0" borderId="0" xfId="0" applyFont="1" applyAlignment="1">
      <alignment horizontal="left" vertical="top"/>
    </xf>
    <xf numFmtId="0" fontId="2" fillId="0" borderId="1" xfId="0" applyFont="1" applyBorder="1" applyAlignment="1">
      <alignment horizontal="centerContinuous"/>
    </xf>
    <xf numFmtId="0" fontId="0" fillId="0" borderId="1" xfId="0" applyBorder="1" applyAlignment="1">
      <alignment horizontal="centerContinuous"/>
    </xf>
    <xf numFmtId="0" fontId="27" fillId="0" borderId="1" xfId="0" applyFont="1" applyBorder="1" applyAlignment="1" quotePrefix="1">
      <alignment horizontal="centerContinuous" vertical="center"/>
    </xf>
    <xf numFmtId="0" fontId="28" fillId="0" borderId="0" xfId="0" applyFont="1" applyAlignment="1" applyProtection="1" quotePrefix="1">
      <alignment/>
      <protection hidden="1" locked="0"/>
    </xf>
    <xf numFmtId="0" fontId="28" fillId="0" borderId="0" xfId="0" applyFont="1" applyAlignment="1" applyProtection="1" quotePrefix="1">
      <alignment/>
      <protection/>
    </xf>
    <xf numFmtId="0" fontId="2" fillId="0" borderId="0" xfId="0" applyFont="1" applyBorder="1" applyAlignment="1">
      <alignment vertical="center"/>
    </xf>
    <xf numFmtId="0" fontId="2" fillId="0" borderId="0" xfId="0" applyFont="1" applyBorder="1" applyAlignment="1">
      <alignment horizontal="centerContinuous"/>
    </xf>
    <xf numFmtId="0" fontId="0" fillId="0" borderId="0" xfId="0" applyBorder="1" applyAlignment="1">
      <alignment horizontal="centerContinuous"/>
    </xf>
    <xf numFmtId="0" fontId="0" fillId="0" borderId="0" xfId="0" applyBorder="1" applyAlignment="1">
      <alignment/>
    </xf>
    <xf numFmtId="0" fontId="2" fillId="0" borderId="1" xfId="0" applyFont="1" applyBorder="1" applyAlignment="1">
      <alignment horizontal="centerContinuous" vertical="top"/>
    </xf>
    <xf numFmtId="0" fontId="0" fillId="0" borderId="1" xfId="0" applyBorder="1" applyAlignment="1">
      <alignment horizontal="centerContinuous" vertical="top"/>
    </xf>
    <xf numFmtId="0" fontId="2" fillId="0" borderId="0" xfId="0" applyFont="1" applyBorder="1" applyAlignment="1">
      <alignment/>
    </xf>
    <xf numFmtId="0" fontId="29" fillId="0" borderId="0" xfId="0" applyFont="1" applyAlignment="1">
      <alignment vertical="center"/>
    </xf>
    <xf numFmtId="0" fontId="22" fillId="0" borderId="0" xfId="0" applyFont="1" applyAlignment="1" applyProtection="1">
      <alignment vertical="center"/>
      <protection/>
    </xf>
    <xf numFmtId="0" fontId="6" fillId="0" borderId="0" xfId="0" applyFont="1" applyBorder="1" applyAlignment="1">
      <alignment horizontal="centerContinuous"/>
    </xf>
    <xf numFmtId="0" fontId="6" fillId="0" borderId="1" xfId="0" applyFont="1" applyBorder="1" applyAlignment="1">
      <alignment horizontal="centerContinuous"/>
    </xf>
    <xf numFmtId="171" fontId="0" fillId="0" borderId="0" xfId="0" applyNumberFormat="1" applyAlignment="1">
      <alignment/>
    </xf>
    <xf numFmtId="0" fontId="2" fillId="0" borderId="0" xfId="0" applyFont="1" applyAlignment="1" quotePrefix="1">
      <alignment vertical="top"/>
    </xf>
    <xf numFmtId="0" fontId="1" fillId="0" borderId="0" xfId="0" applyFont="1" applyAlignment="1">
      <alignment horizontal="justify" vertical="top" wrapText="1"/>
    </xf>
    <xf numFmtId="0" fontId="1" fillId="0" borderId="0" xfId="0" applyFont="1" applyAlignment="1" quotePrefix="1">
      <alignment horizontal="right" vertical="top"/>
    </xf>
    <xf numFmtId="0" fontId="2" fillId="0" borderId="2" xfId="0" applyFont="1" applyBorder="1" applyAlignment="1">
      <alignment horizontal="justify" vertical="center"/>
    </xf>
    <xf numFmtId="0" fontId="2" fillId="0" borderId="2" xfId="0" applyFont="1" applyBorder="1" applyAlignment="1">
      <alignment horizontal="justify" vertical="top" wrapText="1"/>
    </xf>
    <xf numFmtId="169" fontId="2" fillId="0" borderId="0" xfId="0" applyNumberFormat="1" applyFont="1" applyBorder="1" applyAlignment="1" applyProtection="1">
      <alignment horizontal="left" vertical="center"/>
      <protection hidden="1" locked="0"/>
    </xf>
    <xf numFmtId="0" fontId="2" fillId="0" borderId="0" xfId="0" applyFont="1" applyBorder="1" applyAlignment="1">
      <alignment horizontal="justify" vertical="center"/>
    </xf>
    <xf numFmtId="0" fontId="2" fillId="0" borderId="0" xfId="0" applyFont="1" applyBorder="1" applyAlignment="1">
      <alignment horizontal="justify" vertical="top" wrapText="1"/>
    </xf>
    <xf numFmtId="0" fontId="2" fillId="0" borderId="2" xfId="0" applyFont="1" applyBorder="1" applyAlignment="1">
      <alignment vertical="center"/>
    </xf>
    <xf numFmtId="167" fontId="2" fillId="0" borderId="2" xfId="0" applyNumberFormat="1" applyFont="1" applyBorder="1" applyAlignment="1">
      <alignment horizontal="justify" vertical="center"/>
    </xf>
    <xf numFmtId="167" fontId="2" fillId="0" borderId="2" xfId="0" applyNumberFormat="1" applyFont="1" applyBorder="1" applyAlignment="1">
      <alignment horizontal="justify" vertical="top" wrapText="1"/>
    </xf>
    <xf numFmtId="0" fontId="19" fillId="0" borderId="0" xfId="0" applyFont="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horizontal="justify" vertical="center"/>
    </xf>
    <xf numFmtId="0" fontId="2" fillId="0" borderId="5" xfId="0" applyFont="1" applyBorder="1" applyAlignment="1">
      <alignment horizontal="justify"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justify" vertical="center"/>
    </xf>
    <xf numFmtId="0" fontId="2" fillId="0" borderId="7" xfId="0" applyFont="1" applyBorder="1" applyAlignment="1">
      <alignment vertical="center"/>
    </xf>
    <xf numFmtId="168" fontId="2" fillId="0" borderId="0" xfId="0" applyNumberFormat="1" applyFont="1" applyBorder="1" applyAlignment="1">
      <alignment horizontal="left" vertical="center"/>
    </xf>
    <xf numFmtId="0" fontId="2" fillId="0" borderId="0" xfId="0" applyFont="1" applyBorder="1" applyAlignment="1">
      <alignment horizontal="right" vertical="center"/>
    </xf>
    <xf numFmtId="0" fontId="23" fillId="0" borderId="0" xfId="0" applyFont="1" applyBorder="1" applyAlignment="1" quotePrefix="1">
      <alignment vertical="center"/>
    </xf>
    <xf numFmtId="0" fontId="2" fillId="0" borderId="0" xfId="0" applyFont="1" applyBorder="1" applyAlignment="1" quotePrefix="1">
      <alignment horizontal="right" vertical="center"/>
    </xf>
    <xf numFmtId="167" fontId="2" fillId="0" borderId="0" xfId="0" applyNumberFormat="1" applyFont="1" applyBorder="1" applyAlignment="1">
      <alignment horizontal="right" vertical="center" shrinkToFit="1"/>
    </xf>
    <xf numFmtId="167" fontId="2" fillId="0" borderId="0" xfId="0" applyNumberFormat="1" applyFont="1" applyBorder="1" applyAlignment="1">
      <alignment horizontal="justify" vertical="center"/>
    </xf>
    <xf numFmtId="167" fontId="2" fillId="0" borderId="0" xfId="0" applyNumberFormat="1" applyFont="1" applyBorder="1" applyAlignment="1" quotePrefix="1">
      <alignment horizontal="right" vertical="center"/>
    </xf>
    <xf numFmtId="0" fontId="2" fillId="0" borderId="0" xfId="0" applyFont="1" applyBorder="1" applyAlignment="1" quotePrefix="1">
      <alignment vertical="center"/>
    </xf>
    <xf numFmtId="167" fontId="2" fillId="0" borderId="0" xfId="0" applyNumberFormat="1" applyFont="1" applyBorder="1" applyAlignment="1">
      <alignment horizontal="justify" vertical="top" wrapText="1"/>
    </xf>
    <xf numFmtId="167" fontId="2" fillId="0" borderId="6" xfId="0" applyNumberFormat="1" applyFont="1" applyBorder="1" applyAlignment="1">
      <alignment horizontal="justify" vertical="top" wrapText="1"/>
    </xf>
    <xf numFmtId="0" fontId="2" fillId="0" borderId="0" xfId="0" applyFont="1" applyBorder="1" applyAlignment="1">
      <alignment horizontal="justify" vertical="center" wrapText="1"/>
    </xf>
    <xf numFmtId="0" fontId="30" fillId="0" borderId="7" xfId="0" applyFont="1" applyBorder="1" applyAlignment="1">
      <alignment vertical="center"/>
    </xf>
    <xf numFmtId="0" fontId="2" fillId="0" borderId="6" xfId="0" applyFont="1" applyBorder="1" applyAlignment="1">
      <alignment horizontal="justify" vertical="top" wrapText="1"/>
    </xf>
    <xf numFmtId="0" fontId="2" fillId="0" borderId="8"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horizontal="justify" vertical="top" wrapText="1"/>
    </xf>
    <xf numFmtId="0" fontId="2" fillId="0" borderId="9" xfId="0" applyFont="1" applyBorder="1" applyAlignment="1">
      <alignment horizontal="justify" vertical="top" wrapText="1"/>
    </xf>
    <xf numFmtId="0" fontId="2" fillId="0" borderId="10" xfId="0" applyFont="1" applyBorder="1" applyAlignment="1">
      <alignment horizontal="justify" vertical="top" wrapText="1"/>
    </xf>
    <xf numFmtId="0" fontId="2" fillId="0" borderId="4" xfId="0" applyFont="1" applyBorder="1" applyAlignment="1">
      <alignment horizontal="justify" vertical="top" wrapText="1"/>
    </xf>
    <xf numFmtId="0" fontId="1" fillId="0" borderId="0" xfId="0" applyFont="1" applyBorder="1" applyAlignment="1">
      <alignment horizontal="justify" vertical="top" wrapText="1"/>
    </xf>
    <xf numFmtId="0" fontId="19" fillId="0" borderId="0" xfId="0" applyFont="1" applyAlignment="1">
      <alignment horizontal="left" vertical="center"/>
    </xf>
    <xf numFmtId="0" fontId="21"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center" vertical="center"/>
    </xf>
    <xf numFmtId="0" fontId="3" fillId="0" borderId="11" xfId="0" applyFont="1" applyBorder="1" applyAlignment="1" applyProtection="1">
      <alignment horizontal="center" vertical="center"/>
      <protection hidden="1" locked="0"/>
    </xf>
    <xf numFmtId="0" fontId="2" fillId="0" borderId="0" xfId="0" applyFont="1" applyBorder="1" applyAlignment="1">
      <alignment/>
    </xf>
    <xf numFmtId="0" fontId="2" fillId="0" borderId="7" xfId="0" applyFont="1" applyBorder="1" applyAlignment="1">
      <alignment vertical="center"/>
    </xf>
    <xf numFmtId="0" fontId="2" fillId="0" borderId="0" xfId="0" applyFont="1" applyBorder="1" applyAlignment="1">
      <alignment vertical="center"/>
    </xf>
    <xf numFmtId="0" fontId="19" fillId="0" borderId="0" xfId="0" applyFont="1" applyBorder="1" applyAlignment="1">
      <alignment horizontal="justify" vertical="top" wrapText="1"/>
    </xf>
    <xf numFmtId="167" fontId="2" fillId="0" borderId="1" xfId="0" applyNumberFormat="1" applyFont="1" applyBorder="1" applyAlignment="1">
      <alignment horizontal="justify" vertical="top" wrapText="1"/>
    </xf>
    <xf numFmtId="167" fontId="2" fillId="0" borderId="10" xfId="0" applyNumberFormat="1" applyFont="1" applyBorder="1" applyAlignment="1">
      <alignment horizontal="justify" vertical="top" wrapText="1"/>
    </xf>
    <xf numFmtId="0" fontId="19" fillId="0" borderId="0" xfId="0" applyFont="1" applyBorder="1" applyAlignment="1">
      <alignment horizontal="left" vertical="top"/>
    </xf>
    <xf numFmtId="0" fontId="19" fillId="0" borderId="0" xfId="0" applyFont="1" applyBorder="1" applyAlignment="1">
      <alignment horizontal="justify" vertical="top" wrapText="1"/>
    </xf>
    <xf numFmtId="0" fontId="19" fillId="0" borderId="0" xfId="0" applyFont="1" applyAlignment="1">
      <alignment horizontal="justify" vertical="center" wrapText="1"/>
    </xf>
    <xf numFmtId="0" fontId="19" fillId="0" borderId="0" xfId="0" applyFont="1" applyAlignment="1">
      <alignment horizontal="left" vertical="top"/>
    </xf>
    <xf numFmtId="0" fontId="2" fillId="0" borderId="0" xfId="0" applyFont="1" applyAlignment="1">
      <alignment horizontal="justify" vertical="top" wrapText="1"/>
    </xf>
    <xf numFmtId="0" fontId="2" fillId="0" borderId="0" xfId="0" applyFont="1" applyBorder="1" applyAlignment="1">
      <alignment vertical="top"/>
    </xf>
    <xf numFmtId="1"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Border="1" applyAlignment="1">
      <alignment horizontal="justify" vertical="top" wrapText="1"/>
    </xf>
    <xf numFmtId="167" fontId="2" fillId="0" borderId="0" xfId="0" applyNumberFormat="1" applyFont="1" applyBorder="1" applyAlignment="1">
      <alignment horizontal="right" vertical="center" shrinkToFit="1"/>
    </xf>
    <xf numFmtId="167" fontId="2" fillId="0" borderId="6" xfId="0" applyNumberFormat="1" applyFont="1" applyBorder="1" applyAlignment="1">
      <alignment horizontal="right" vertical="center" shrinkToFit="1"/>
    </xf>
    <xf numFmtId="1" fontId="3" fillId="0" borderId="11" xfId="0" applyNumberFormat="1" applyFont="1" applyBorder="1" applyAlignment="1" applyProtection="1">
      <alignment horizontal="center" vertical="center"/>
      <protection hidden="1" locked="0"/>
    </xf>
    <xf numFmtId="1" fontId="3" fillId="0" borderId="12" xfId="0" applyNumberFormat="1" applyFont="1" applyBorder="1" applyAlignment="1" applyProtection="1">
      <alignment horizontal="center" vertical="center"/>
      <protection hidden="1" locked="0"/>
    </xf>
    <xf numFmtId="1" fontId="3" fillId="0" borderId="13" xfId="0" applyNumberFormat="1" applyFont="1" applyBorder="1" applyAlignment="1" applyProtection="1">
      <alignment horizontal="center" vertical="center"/>
      <protection hidden="1" locked="0"/>
    </xf>
    <xf numFmtId="0" fontId="2" fillId="0" borderId="7" xfId="0" applyFont="1" applyBorder="1" applyAlignment="1">
      <alignment/>
    </xf>
    <xf numFmtId="0" fontId="3" fillId="0" borderId="12" xfId="0" applyFont="1" applyBorder="1" applyAlignment="1" applyProtection="1">
      <alignment horizontal="center" vertical="center"/>
      <protection hidden="1" locked="0"/>
    </xf>
    <xf numFmtId="0" fontId="3" fillId="0" borderId="13" xfId="0" applyFont="1" applyBorder="1" applyAlignment="1" applyProtection="1">
      <alignment horizontal="center" vertical="center"/>
      <protection hidden="1" locked="0"/>
    </xf>
    <xf numFmtId="0" fontId="19" fillId="0" borderId="0" xfId="0" applyFont="1" applyAlignment="1">
      <alignment horizontal="justify" vertical="top" wrapText="1"/>
    </xf>
    <xf numFmtId="0" fontId="1" fillId="0" borderId="0" xfId="0" applyFont="1" applyAlignment="1" quotePrefix="1">
      <alignment horizontal="right" vertical="top"/>
    </xf>
    <xf numFmtId="0" fontId="1" fillId="0" borderId="0" xfId="0" applyFont="1" applyAlignment="1">
      <alignment horizontal="justify" vertical="top" wrapText="1"/>
    </xf>
    <xf numFmtId="0" fontId="16" fillId="0" borderId="0" xfId="0" applyFont="1" applyAlignment="1" quotePrefix="1">
      <alignment horizontal="right" vertical="top"/>
    </xf>
    <xf numFmtId="0" fontId="18" fillId="0" borderId="0" xfId="0" applyFont="1" applyAlignment="1">
      <alignment horizontal="left" vertical="top" wrapText="1"/>
    </xf>
    <xf numFmtId="0" fontId="2" fillId="0" borderId="0" xfId="0" applyFont="1" applyAlignment="1">
      <alignment/>
    </xf>
    <xf numFmtId="0" fontId="3" fillId="0" borderId="11" xfId="0" applyFont="1" applyBorder="1" applyAlignment="1" applyProtection="1">
      <alignment horizontal="center" vertical="center" shrinkToFit="1"/>
      <protection hidden="1" locked="0"/>
    </xf>
    <xf numFmtId="0" fontId="3" fillId="0" borderId="12" xfId="0" applyFont="1" applyBorder="1" applyAlignment="1" applyProtection="1">
      <alignment horizontal="center" vertical="center" shrinkToFit="1"/>
      <protection hidden="1" locked="0"/>
    </xf>
    <xf numFmtId="0" fontId="3" fillId="0" borderId="13" xfId="0" applyFont="1" applyBorder="1" applyAlignment="1" applyProtection="1">
      <alignment horizontal="center" vertical="center" shrinkToFit="1"/>
      <protection hidden="1" locked="0"/>
    </xf>
    <xf numFmtId="0" fontId="2" fillId="0" borderId="0" xfId="0" applyFont="1" applyAlignment="1">
      <alignment horizontal="center" vertical="top"/>
    </xf>
    <xf numFmtId="169" fontId="0" fillId="0" borderId="0" xfId="0" applyNumberFormat="1" applyAlignment="1">
      <alignment vertical="center"/>
    </xf>
    <xf numFmtId="169" fontId="3" fillId="0" borderId="11" xfId="0" applyNumberFormat="1" applyFont="1" applyBorder="1" applyAlignment="1" applyProtection="1">
      <alignment horizontal="center" vertical="center"/>
      <protection hidden="1" locked="0"/>
    </xf>
    <xf numFmtId="169" fontId="3" fillId="0" borderId="12" xfId="0" applyNumberFormat="1" applyFont="1" applyBorder="1" applyAlignment="1" applyProtection="1">
      <alignment horizontal="center" vertical="center"/>
      <protection hidden="1" locked="0"/>
    </xf>
    <xf numFmtId="169" fontId="3" fillId="0" borderId="13" xfId="0" applyNumberFormat="1" applyFont="1" applyBorder="1" applyAlignment="1" applyProtection="1">
      <alignment horizontal="center" vertical="center"/>
      <protection hidden="1" locked="0"/>
    </xf>
    <xf numFmtId="0" fontId="2" fillId="0" borderId="1" xfId="0" applyFont="1" applyBorder="1" applyAlignment="1">
      <alignment horizontal="center"/>
    </xf>
    <xf numFmtId="0" fontId="2" fillId="0" borderId="0" xfId="0" applyFont="1" applyAlignment="1">
      <alignment horizontal="center" vertical="center"/>
    </xf>
    <xf numFmtId="0" fontId="6" fillId="0" borderId="1" xfId="0" applyFont="1" applyBorder="1" applyAlignment="1">
      <alignment horizontal="center" vertical="center"/>
    </xf>
    <xf numFmtId="0" fontId="2" fillId="0" borderId="0" xfId="0" applyFont="1" applyAlignment="1">
      <alignment horizontal="justify" vertical="center" wrapText="1"/>
    </xf>
    <xf numFmtId="3" fontId="2" fillId="0" borderId="0" xfId="0" applyNumberFormat="1" applyFont="1" applyAlignment="1">
      <alignment vertical="center"/>
    </xf>
    <xf numFmtId="3" fontId="3" fillId="0" borderId="11" xfId="0" applyNumberFormat="1" applyFont="1" applyBorder="1" applyAlignment="1" applyProtection="1">
      <alignment vertical="center"/>
      <protection hidden="1" locked="0"/>
    </xf>
    <xf numFmtId="3" fontId="3" fillId="0" borderId="12" xfId="0" applyNumberFormat="1" applyFont="1" applyBorder="1" applyAlignment="1" applyProtection="1">
      <alignment vertical="center"/>
      <protection hidden="1" locked="0"/>
    </xf>
    <xf numFmtId="3" fontId="3" fillId="0" borderId="13" xfId="0" applyNumberFormat="1" applyFont="1" applyBorder="1" applyAlignment="1" applyProtection="1">
      <alignment vertical="center"/>
      <protection hidden="1" locked="0"/>
    </xf>
    <xf numFmtId="2" fontId="3" fillId="0" borderId="11" xfId="0" applyNumberFormat="1" applyFont="1" applyBorder="1" applyAlignment="1" applyProtection="1">
      <alignment horizontal="center" vertical="center"/>
      <protection hidden="1" locked="0"/>
    </xf>
    <xf numFmtId="2" fontId="3" fillId="0" borderId="12" xfId="0" applyNumberFormat="1" applyFont="1" applyBorder="1" applyAlignment="1" applyProtection="1">
      <alignment horizontal="center" vertical="center"/>
      <protection hidden="1" locked="0"/>
    </xf>
    <xf numFmtId="2" fontId="3" fillId="0" borderId="13" xfId="0" applyNumberFormat="1" applyFont="1" applyBorder="1" applyAlignment="1" applyProtection="1">
      <alignment horizontal="center" vertical="center"/>
      <protection hidden="1" locked="0"/>
    </xf>
    <xf numFmtId="2" fontId="2" fillId="0" borderId="0" xfId="0" applyNumberFormat="1" applyFont="1" applyAlignment="1">
      <alignment horizontal="center"/>
    </xf>
    <xf numFmtId="0" fontId="3" fillId="0" borderId="11" xfId="0" applyFont="1" applyBorder="1" applyAlignment="1" applyProtection="1">
      <alignment/>
      <protection hidden="1" locked="0"/>
    </xf>
    <xf numFmtId="0" fontId="3" fillId="0" borderId="12" xfId="0" applyFont="1" applyBorder="1" applyAlignment="1" applyProtection="1" quotePrefix="1">
      <alignment/>
      <protection hidden="1" locked="0"/>
    </xf>
    <xf numFmtId="0" fontId="3" fillId="0" borderId="13" xfId="0" applyFont="1" applyBorder="1" applyAlignment="1" applyProtection="1" quotePrefix="1">
      <alignment/>
      <protection hidden="1" locked="0"/>
    </xf>
    <xf numFmtId="1" fontId="2" fillId="0" borderId="0" xfId="0" applyNumberFormat="1" applyFont="1" applyBorder="1" applyAlignment="1">
      <alignment horizontal="center"/>
    </xf>
    <xf numFmtId="2" fontId="2" fillId="0" borderId="0" xfId="0" applyNumberFormat="1" applyFont="1" applyBorder="1" applyAlignment="1">
      <alignment horizontal="center"/>
    </xf>
    <xf numFmtId="2" fontId="2" fillId="0" borderId="0" xfId="0" applyNumberFormat="1" applyFont="1" applyBorder="1" applyAlignment="1" applyProtection="1">
      <alignment horizontal="center" vertical="center"/>
      <protection/>
    </xf>
    <xf numFmtId="0" fontId="2" fillId="0" borderId="0" xfId="0" applyFont="1" applyAlignment="1" applyProtection="1" quotePrefix="1">
      <alignment/>
      <protection/>
    </xf>
    <xf numFmtId="0" fontId="3" fillId="0" borderId="11" xfId="0" applyFont="1" applyBorder="1" applyAlignment="1" applyProtection="1">
      <alignment vertical="top" wrapText="1"/>
      <protection hidden="1" locked="0"/>
    </xf>
    <xf numFmtId="0" fontId="3" fillId="0" borderId="12" xfId="0" applyFont="1" applyBorder="1" applyAlignment="1" applyProtection="1">
      <alignment vertical="top" wrapText="1"/>
      <protection hidden="1" locked="0"/>
    </xf>
    <xf numFmtId="0" fontId="3" fillId="0" borderId="13" xfId="0" applyFont="1" applyBorder="1" applyAlignment="1" applyProtection="1">
      <alignment vertical="top" wrapText="1"/>
      <protection hidden="1" locked="0"/>
    </xf>
    <xf numFmtId="171" fontId="0" fillId="0" borderId="0" xfId="0" applyNumberFormat="1" applyAlignment="1">
      <alignment/>
    </xf>
    <xf numFmtId="0" fontId="2" fillId="0" borderId="10" xfId="0" applyFont="1" applyBorder="1" applyAlignment="1">
      <alignment horizontal="center" vertical="center"/>
    </xf>
    <xf numFmtId="168" fontId="2" fillId="0" borderId="0" xfId="0" applyNumberFormat="1" applyFont="1" applyBorder="1" applyAlignment="1">
      <alignment horizontal="left" vertical="center"/>
    </xf>
    <xf numFmtId="0" fontId="19" fillId="0" borderId="0" xfId="0" applyFont="1" applyAlignment="1">
      <alignment horizontal="left" vertical="center"/>
    </xf>
    <xf numFmtId="0" fontId="7" fillId="0" borderId="0" xfId="0" applyFont="1" applyAlignment="1" applyProtection="1">
      <alignment wrapText="1"/>
      <protection hidden="1"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emf" /><Relationship Id="rId3" Type="http://schemas.openxmlformats.org/officeDocument/2006/relationships/image" Target="../media/image11.emf" /><Relationship Id="rId4" Type="http://schemas.openxmlformats.org/officeDocument/2006/relationships/image" Target="../media/image1.emf" /><Relationship Id="rId5" Type="http://schemas.openxmlformats.org/officeDocument/2006/relationships/image" Target="../media/image9.png" /><Relationship Id="rId6" Type="http://schemas.openxmlformats.org/officeDocument/2006/relationships/image" Target="../media/image3.emf" /><Relationship Id="rId7" Type="http://schemas.openxmlformats.org/officeDocument/2006/relationships/image" Target="../media/image13.emf" /><Relationship Id="rId8" Type="http://schemas.openxmlformats.org/officeDocument/2006/relationships/image" Target="../media/image8.emf" /><Relationship Id="rId9" Type="http://schemas.openxmlformats.org/officeDocument/2006/relationships/image" Target="../media/image10.emf" /><Relationship Id="rId10" Type="http://schemas.openxmlformats.org/officeDocument/2006/relationships/image" Target="../media/image12.emf" /><Relationship Id="rId1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47625</xdr:colOff>
      <xdr:row>12</xdr:row>
      <xdr:rowOff>0</xdr:rowOff>
    </xdr:from>
    <xdr:to>
      <xdr:col>9</xdr:col>
      <xdr:colOff>590550</xdr:colOff>
      <xdr:row>26</xdr:row>
      <xdr:rowOff>66675</xdr:rowOff>
    </xdr:to>
    <xdr:pic>
      <xdr:nvPicPr>
        <xdr:cNvPr id="1" name="Picture 1"/>
        <xdr:cNvPicPr preferRelativeResize="1">
          <a:picLocks noChangeAspect="1"/>
        </xdr:cNvPicPr>
      </xdr:nvPicPr>
      <xdr:blipFill>
        <a:blip r:embed="rId1"/>
        <a:stretch>
          <a:fillRect/>
        </a:stretch>
      </xdr:blipFill>
      <xdr:spPr>
        <a:xfrm>
          <a:off x="504825" y="1809750"/>
          <a:ext cx="4448175" cy="2333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3</xdr:row>
      <xdr:rowOff>57150</xdr:rowOff>
    </xdr:from>
    <xdr:to>
      <xdr:col>3</xdr:col>
      <xdr:colOff>152400</xdr:colOff>
      <xdr:row>8</xdr:row>
      <xdr:rowOff>152400</xdr:rowOff>
    </xdr:to>
    <xdr:pic>
      <xdr:nvPicPr>
        <xdr:cNvPr id="1" name="Picture 4"/>
        <xdr:cNvPicPr preferRelativeResize="1">
          <a:picLocks noChangeAspect="1"/>
        </xdr:cNvPicPr>
      </xdr:nvPicPr>
      <xdr:blipFill>
        <a:blip r:embed="rId1"/>
        <a:stretch>
          <a:fillRect/>
        </a:stretch>
      </xdr:blipFill>
      <xdr:spPr>
        <a:xfrm>
          <a:off x="1076325" y="542925"/>
          <a:ext cx="904875"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38100</xdr:rowOff>
    </xdr:from>
    <xdr:to>
      <xdr:col>113</xdr:col>
      <xdr:colOff>38100</xdr:colOff>
      <xdr:row>1</xdr:row>
      <xdr:rowOff>962025</xdr:rowOff>
    </xdr:to>
    <xdr:pic>
      <xdr:nvPicPr>
        <xdr:cNvPr id="1" name="Picture 106"/>
        <xdr:cNvPicPr preferRelativeResize="1">
          <a:picLocks noChangeAspect="1"/>
        </xdr:cNvPicPr>
      </xdr:nvPicPr>
      <xdr:blipFill>
        <a:blip r:embed="rId1"/>
        <a:stretch>
          <a:fillRect/>
        </a:stretch>
      </xdr:blipFill>
      <xdr:spPr>
        <a:xfrm>
          <a:off x="85725" y="285750"/>
          <a:ext cx="6410325" cy="923925"/>
        </a:xfrm>
        <a:prstGeom prst="rect">
          <a:avLst/>
        </a:prstGeom>
        <a:noFill/>
        <a:ln w="9525" cmpd="sng">
          <a:solidFill>
            <a:srgbClr val="000000"/>
          </a:solidFill>
          <a:headEnd type="none"/>
          <a:tailEnd type="none"/>
        </a:ln>
      </xdr:spPr>
    </xdr:pic>
    <xdr:clientData/>
  </xdr:twoCellAnchor>
  <xdr:twoCellAnchor editAs="oneCell">
    <xdr:from>
      <xdr:col>1</xdr:col>
      <xdr:colOff>9525</xdr:colOff>
      <xdr:row>0</xdr:row>
      <xdr:rowOff>19050</xdr:rowOff>
    </xdr:from>
    <xdr:to>
      <xdr:col>13</xdr:col>
      <xdr:colOff>9525</xdr:colOff>
      <xdr:row>0</xdr:row>
      <xdr:rowOff>247650</xdr:rowOff>
    </xdr:to>
    <xdr:pic>
      <xdr:nvPicPr>
        <xdr:cNvPr id="2" name="PrintButton"/>
        <xdr:cNvPicPr preferRelativeResize="1">
          <a:picLocks noChangeAspect="1"/>
        </xdr:cNvPicPr>
      </xdr:nvPicPr>
      <xdr:blipFill>
        <a:blip r:embed="rId2"/>
        <a:stretch>
          <a:fillRect/>
        </a:stretch>
      </xdr:blipFill>
      <xdr:spPr>
        <a:xfrm>
          <a:off x="66675" y="19050"/>
          <a:ext cx="685800" cy="228600"/>
        </a:xfrm>
        <a:prstGeom prst="rect">
          <a:avLst/>
        </a:prstGeom>
        <a:noFill/>
        <a:ln w="9525" cmpd="sng">
          <a:noFill/>
        </a:ln>
      </xdr:spPr>
    </xdr:pic>
    <xdr:clientData fPrintsWithSheet="0"/>
  </xdr:twoCellAnchor>
  <xdr:twoCellAnchor editAs="oneCell">
    <xdr:from>
      <xdr:col>51</xdr:col>
      <xdr:colOff>28575</xdr:colOff>
      <xdr:row>0</xdr:row>
      <xdr:rowOff>19050</xdr:rowOff>
    </xdr:from>
    <xdr:to>
      <xdr:col>63</xdr:col>
      <xdr:colOff>28575</xdr:colOff>
      <xdr:row>0</xdr:row>
      <xdr:rowOff>247650</xdr:rowOff>
    </xdr:to>
    <xdr:pic>
      <xdr:nvPicPr>
        <xdr:cNvPr id="3" name="SaveButton"/>
        <xdr:cNvPicPr preferRelativeResize="1">
          <a:picLocks noChangeAspect="1"/>
        </xdr:cNvPicPr>
      </xdr:nvPicPr>
      <xdr:blipFill>
        <a:blip r:embed="rId3"/>
        <a:stretch>
          <a:fillRect/>
        </a:stretch>
      </xdr:blipFill>
      <xdr:spPr>
        <a:xfrm>
          <a:off x="2943225" y="19050"/>
          <a:ext cx="685800" cy="228600"/>
        </a:xfrm>
        <a:prstGeom prst="rect">
          <a:avLst/>
        </a:prstGeom>
        <a:noFill/>
        <a:ln w="9525" cmpd="sng">
          <a:noFill/>
        </a:ln>
      </xdr:spPr>
    </xdr:pic>
    <xdr:clientData fPrintsWithSheet="0"/>
  </xdr:twoCellAnchor>
  <xdr:twoCellAnchor editAs="oneCell">
    <xdr:from>
      <xdr:col>101</xdr:col>
      <xdr:colOff>47625</xdr:colOff>
      <xdr:row>0</xdr:row>
      <xdr:rowOff>19050</xdr:rowOff>
    </xdr:from>
    <xdr:to>
      <xdr:col>113</xdr:col>
      <xdr:colOff>47625</xdr:colOff>
      <xdr:row>0</xdr:row>
      <xdr:rowOff>247650</xdr:rowOff>
    </xdr:to>
    <xdr:pic>
      <xdr:nvPicPr>
        <xdr:cNvPr id="4" name="ExitButton"/>
        <xdr:cNvPicPr preferRelativeResize="1">
          <a:picLocks noChangeAspect="1"/>
        </xdr:cNvPicPr>
      </xdr:nvPicPr>
      <xdr:blipFill>
        <a:blip r:embed="rId4"/>
        <a:stretch>
          <a:fillRect/>
        </a:stretch>
      </xdr:blipFill>
      <xdr:spPr>
        <a:xfrm>
          <a:off x="5819775" y="19050"/>
          <a:ext cx="685800" cy="228600"/>
        </a:xfrm>
        <a:prstGeom prst="rect">
          <a:avLst/>
        </a:prstGeom>
        <a:noFill/>
        <a:ln w="9525" cmpd="sng">
          <a:noFill/>
        </a:ln>
      </xdr:spPr>
    </xdr:pic>
    <xdr:clientData fPrintsWithSheet="0"/>
  </xdr:twoCellAnchor>
  <xdr:twoCellAnchor>
    <xdr:from>
      <xdr:col>98</xdr:col>
      <xdr:colOff>0</xdr:colOff>
      <xdr:row>1</xdr:row>
      <xdr:rowOff>95250</xdr:rowOff>
    </xdr:from>
    <xdr:to>
      <xdr:col>102</xdr:col>
      <xdr:colOff>47625</xdr:colOff>
      <xdr:row>1</xdr:row>
      <xdr:rowOff>904875</xdr:rowOff>
    </xdr:to>
    <xdr:sp>
      <xdr:nvSpPr>
        <xdr:cNvPr id="5" name="AutoShape 15"/>
        <xdr:cNvSpPr>
          <a:spLocks/>
        </xdr:cNvSpPr>
      </xdr:nvSpPr>
      <xdr:spPr>
        <a:xfrm rot="5400000">
          <a:off x="5600700" y="342900"/>
          <a:ext cx="276225" cy="809625"/>
        </a:xfrm>
        <a:prstGeom prst="rect"/>
        <a:noFill/>
      </xdr:spPr>
      <xdr:txBody>
        <a:bodyPr fromWordArt="1" wrap="none">
          <a:prstTxWarp prst="textPlain"/>
        </a:bodyPr>
        <a:p>
          <a:pPr algn="ctr"/>
          <a:r>
            <a:rPr sz="3600" b="1" kern="10" spc="0">
              <a:ln w="12700" cmpd="sng">
                <a:solidFill>
                  <a:srgbClr val="333300"/>
                </a:solidFill>
                <a:headEnd type="none"/>
                <a:tailEnd type="none"/>
              </a:ln>
              <a:solidFill>
                <a:srgbClr val="FFFFFF"/>
              </a:solidFill>
              <a:latin typeface="Times New Roman MT Extra Bold"/>
              <a:cs typeface="Times New Roman MT Extra Bold"/>
            </a:rPr>
            <a:t>CASE</a:t>
          </a:r>
        </a:p>
      </xdr:txBody>
    </xdr:sp>
    <xdr:clientData/>
  </xdr:twoCellAnchor>
  <xdr:twoCellAnchor>
    <xdr:from>
      <xdr:col>103</xdr:col>
      <xdr:colOff>0</xdr:colOff>
      <xdr:row>1</xdr:row>
      <xdr:rowOff>95250</xdr:rowOff>
    </xdr:from>
    <xdr:to>
      <xdr:col>113</xdr:col>
      <xdr:colOff>9525</xdr:colOff>
      <xdr:row>1</xdr:row>
      <xdr:rowOff>904875</xdr:rowOff>
    </xdr:to>
    <xdr:sp>
      <xdr:nvSpPr>
        <xdr:cNvPr id="6" name="AutoShape 16"/>
        <xdr:cNvSpPr>
          <a:spLocks/>
        </xdr:cNvSpPr>
      </xdr:nvSpPr>
      <xdr:spPr>
        <a:xfrm>
          <a:off x="5886450" y="342900"/>
          <a:ext cx="581025" cy="809625"/>
        </a:xfrm>
        <a:prstGeom prst="rect"/>
        <a:noFill/>
      </xdr:spPr>
      <xdr:txBody>
        <a:bodyPr fromWordArt="1" wrap="none">
          <a:prstTxWarp prst="textPlain"/>
        </a:bodyPr>
        <a:p>
          <a:pPr algn="ctr"/>
          <a:r>
            <a:rPr sz="3600" b="1" kern="10" spc="0">
              <a:ln w="12700" cmpd="sng">
                <a:solidFill>
                  <a:srgbClr val="333300"/>
                </a:solidFill>
                <a:headEnd type="none"/>
                <a:tailEnd type="none"/>
              </a:ln>
              <a:solidFill>
                <a:srgbClr val="FFFFFF"/>
              </a:solidFill>
              <a:latin typeface="Times New Roman MT Extra Bold"/>
              <a:cs typeface="Times New Roman MT Extra Bold"/>
            </a:rPr>
            <a:t>15</a:t>
          </a:r>
        </a:p>
      </xdr:txBody>
    </xdr:sp>
    <xdr:clientData/>
  </xdr:twoCellAnchor>
  <xdr:twoCellAnchor editAs="absolute">
    <xdr:from>
      <xdr:col>20</xdr:col>
      <xdr:colOff>47625</xdr:colOff>
      <xdr:row>1</xdr:row>
      <xdr:rowOff>104775</xdr:rowOff>
    </xdr:from>
    <xdr:to>
      <xdr:col>92</xdr:col>
      <xdr:colOff>47625</xdr:colOff>
      <xdr:row>1</xdr:row>
      <xdr:rowOff>466725</xdr:rowOff>
    </xdr:to>
    <xdr:sp>
      <xdr:nvSpPr>
        <xdr:cNvPr id="7" name="AutoShape 18"/>
        <xdr:cNvSpPr>
          <a:spLocks/>
        </xdr:cNvSpPr>
      </xdr:nvSpPr>
      <xdr:spPr>
        <a:xfrm>
          <a:off x="1190625" y="352425"/>
          <a:ext cx="4114800" cy="361950"/>
        </a:xfrm>
        <a:prstGeom prst="rect"/>
        <a:noFill/>
      </xdr:spPr>
      <xdr:txBody>
        <a:bodyPr fromWordArt="1" wrap="none">
          <a:prstTxWarp prst="textPlain"/>
        </a:bodyPr>
        <a:p>
          <a:pPr algn="ctr"/>
          <a:r>
            <a:rPr sz="3600" kern="10" spc="0">
              <a:ln w="12700" cmpd="sng">
                <a:solidFill>
                  <a:srgbClr val="333300"/>
                </a:solidFill>
                <a:headEnd type="none"/>
                <a:tailEnd type="none"/>
              </a:ln>
              <a:solidFill>
                <a:srgbClr val="FFFFFF"/>
              </a:solidFill>
              <a:latin typeface="Times New Roman MT Extra Bold"/>
              <a:cs typeface="Times New Roman MT Extra Bold"/>
            </a:rPr>
            <a:t>Krispy Kreme</a:t>
          </a:r>
        </a:p>
      </xdr:txBody>
    </xdr:sp>
    <xdr:clientData/>
  </xdr:twoCellAnchor>
  <xdr:oneCellAnchor>
    <xdr:from>
      <xdr:col>0</xdr:col>
      <xdr:colOff>0</xdr:colOff>
      <xdr:row>131</xdr:row>
      <xdr:rowOff>0</xdr:rowOff>
    </xdr:from>
    <xdr:ext cx="6581775" cy="0"/>
    <xdr:sp>
      <xdr:nvSpPr>
        <xdr:cNvPr id="8" name="Line 42"/>
        <xdr:cNvSpPr>
          <a:spLocks/>
        </xdr:cNvSpPr>
      </xdr:nvSpPr>
      <xdr:spPr>
        <a:xfrm>
          <a:off x="0" y="287274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absolute">
    <xdr:from>
      <xdr:col>20</xdr:col>
      <xdr:colOff>28575</xdr:colOff>
      <xdr:row>1</xdr:row>
      <xdr:rowOff>542925</xdr:rowOff>
    </xdr:from>
    <xdr:to>
      <xdr:col>92</xdr:col>
      <xdr:colOff>28575</xdr:colOff>
      <xdr:row>1</xdr:row>
      <xdr:rowOff>904875</xdr:rowOff>
    </xdr:to>
    <xdr:sp>
      <xdr:nvSpPr>
        <xdr:cNvPr id="9" name="AutoShape 61"/>
        <xdr:cNvSpPr>
          <a:spLocks/>
        </xdr:cNvSpPr>
      </xdr:nvSpPr>
      <xdr:spPr>
        <a:xfrm>
          <a:off x="1171575" y="790575"/>
          <a:ext cx="4114800" cy="361950"/>
        </a:xfrm>
        <a:prstGeom prst="rect"/>
        <a:noFill/>
      </xdr:spPr>
      <xdr:txBody>
        <a:bodyPr fromWordArt="1" wrap="none">
          <a:prstTxWarp prst="textPlain"/>
        </a:bodyPr>
        <a:p>
          <a:pPr algn="ctr"/>
          <a:r>
            <a:rPr sz="3600" kern="10" spc="0">
              <a:ln w="12700" cmpd="sng">
                <a:solidFill>
                  <a:srgbClr val="333300"/>
                </a:solidFill>
                <a:headEnd type="none"/>
                <a:tailEnd type="none"/>
              </a:ln>
              <a:solidFill>
                <a:srgbClr val="FFFFFF"/>
              </a:solidFill>
              <a:latin typeface="Times New Roman MT Extra Bold"/>
              <a:cs typeface="Times New Roman MT Extra Bold"/>
            </a:rPr>
            <a:t>Doughnuts, Inc.</a:t>
          </a:r>
        </a:p>
      </xdr:txBody>
    </xdr:sp>
    <xdr:clientData/>
  </xdr:twoCellAnchor>
  <xdr:twoCellAnchor editAs="oneCell">
    <xdr:from>
      <xdr:col>2</xdr:col>
      <xdr:colOff>0</xdr:colOff>
      <xdr:row>1</xdr:row>
      <xdr:rowOff>0</xdr:rowOff>
    </xdr:from>
    <xdr:to>
      <xdr:col>17</xdr:col>
      <xdr:colOff>47625</xdr:colOff>
      <xdr:row>1</xdr:row>
      <xdr:rowOff>904875</xdr:rowOff>
    </xdr:to>
    <xdr:pic>
      <xdr:nvPicPr>
        <xdr:cNvPr id="10" name="Picture 62"/>
        <xdr:cNvPicPr preferRelativeResize="1">
          <a:picLocks noChangeAspect="1"/>
        </xdr:cNvPicPr>
      </xdr:nvPicPr>
      <xdr:blipFill>
        <a:blip r:embed="rId5"/>
        <a:stretch>
          <a:fillRect/>
        </a:stretch>
      </xdr:blipFill>
      <xdr:spPr>
        <a:xfrm>
          <a:off x="114300" y="247650"/>
          <a:ext cx="904875" cy="904875"/>
        </a:xfrm>
        <a:prstGeom prst="rect">
          <a:avLst/>
        </a:prstGeom>
        <a:noFill/>
        <a:ln w="9525" cmpd="sng">
          <a:noFill/>
        </a:ln>
      </xdr:spPr>
    </xdr:pic>
    <xdr:clientData/>
  </xdr:twoCellAnchor>
  <xdr:oneCellAnchor>
    <xdr:from>
      <xdr:col>0</xdr:col>
      <xdr:colOff>0</xdr:colOff>
      <xdr:row>198</xdr:row>
      <xdr:rowOff>0</xdr:rowOff>
    </xdr:from>
    <xdr:ext cx="6581775" cy="0"/>
    <xdr:sp>
      <xdr:nvSpPr>
        <xdr:cNvPr id="11" name="Line 76"/>
        <xdr:cNvSpPr>
          <a:spLocks/>
        </xdr:cNvSpPr>
      </xdr:nvSpPr>
      <xdr:spPr>
        <a:xfrm>
          <a:off x="0" y="3816667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0</xdr:col>
      <xdr:colOff>0</xdr:colOff>
      <xdr:row>324</xdr:row>
      <xdr:rowOff>0</xdr:rowOff>
    </xdr:from>
    <xdr:ext cx="6581775" cy="0"/>
    <xdr:sp>
      <xdr:nvSpPr>
        <xdr:cNvPr id="12" name="Line 84"/>
        <xdr:cNvSpPr>
          <a:spLocks/>
        </xdr:cNvSpPr>
      </xdr:nvSpPr>
      <xdr:spPr>
        <a:xfrm>
          <a:off x="0" y="5719762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9525</xdr:colOff>
      <xdr:row>52</xdr:row>
      <xdr:rowOff>38100</xdr:rowOff>
    </xdr:from>
    <xdr:to>
      <xdr:col>114</xdr:col>
      <xdr:colOff>0</xdr:colOff>
      <xdr:row>53</xdr:row>
      <xdr:rowOff>333375</xdr:rowOff>
    </xdr:to>
    <xdr:pic>
      <xdr:nvPicPr>
        <xdr:cNvPr id="13" name="TextBox1"/>
        <xdr:cNvPicPr preferRelativeResize="1">
          <a:picLocks noChangeAspect="0"/>
        </xdr:cNvPicPr>
      </xdr:nvPicPr>
      <xdr:blipFill>
        <a:blip r:embed="rId6"/>
        <a:stretch>
          <a:fillRect/>
        </a:stretch>
      </xdr:blipFill>
      <xdr:spPr>
        <a:xfrm>
          <a:off x="638175" y="14211300"/>
          <a:ext cx="5876925" cy="352425"/>
        </a:xfrm>
        <a:prstGeom prst="rect">
          <a:avLst/>
        </a:prstGeom>
        <a:noFill/>
        <a:ln w="9525" cmpd="sng">
          <a:noFill/>
        </a:ln>
      </xdr:spPr>
    </xdr:pic>
    <xdr:clientData/>
  </xdr:twoCellAnchor>
  <xdr:twoCellAnchor editAs="oneCell">
    <xdr:from>
      <xdr:col>11</xdr:col>
      <xdr:colOff>9525</xdr:colOff>
      <xdr:row>54</xdr:row>
      <xdr:rowOff>38100</xdr:rowOff>
    </xdr:from>
    <xdr:to>
      <xdr:col>114</xdr:col>
      <xdr:colOff>0</xdr:colOff>
      <xdr:row>55</xdr:row>
      <xdr:rowOff>333375</xdr:rowOff>
    </xdr:to>
    <xdr:pic>
      <xdr:nvPicPr>
        <xdr:cNvPr id="14" name="TextBox2"/>
        <xdr:cNvPicPr preferRelativeResize="1">
          <a:picLocks noChangeAspect="0"/>
        </xdr:cNvPicPr>
      </xdr:nvPicPr>
      <xdr:blipFill>
        <a:blip r:embed="rId6"/>
        <a:stretch>
          <a:fillRect/>
        </a:stretch>
      </xdr:blipFill>
      <xdr:spPr>
        <a:xfrm>
          <a:off x="638175" y="14611350"/>
          <a:ext cx="5876925" cy="352425"/>
        </a:xfrm>
        <a:prstGeom prst="rect">
          <a:avLst/>
        </a:prstGeom>
        <a:noFill/>
        <a:ln w="9525" cmpd="sng">
          <a:noFill/>
        </a:ln>
      </xdr:spPr>
    </xdr:pic>
    <xdr:clientData/>
  </xdr:twoCellAnchor>
  <xdr:twoCellAnchor editAs="oneCell">
    <xdr:from>
      <xdr:col>11</xdr:col>
      <xdr:colOff>9525</xdr:colOff>
      <xdr:row>56</xdr:row>
      <xdr:rowOff>38100</xdr:rowOff>
    </xdr:from>
    <xdr:to>
      <xdr:col>114</xdr:col>
      <xdr:colOff>0</xdr:colOff>
      <xdr:row>57</xdr:row>
      <xdr:rowOff>333375</xdr:rowOff>
    </xdr:to>
    <xdr:pic>
      <xdr:nvPicPr>
        <xdr:cNvPr id="15" name="TextBox3"/>
        <xdr:cNvPicPr preferRelativeResize="1">
          <a:picLocks noChangeAspect="0"/>
        </xdr:cNvPicPr>
      </xdr:nvPicPr>
      <xdr:blipFill>
        <a:blip r:embed="rId6"/>
        <a:stretch>
          <a:fillRect/>
        </a:stretch>
      </xdr:blipFill>
      <xdr:spPr>
        <a:xfrm>
          <a:off x="638175" y="15011400"/>
          <a:ext cx="5876925" cy="352425"/>
        </a:xfrm>
        <a:prstGeom prst="rect">
          <a:avLst/>
        </a:prstGeom>
        <a:noFill/>
        <a:ln w="9525" cmpd="sng">
          <a:noFill/>
        </a:ln>
      </xdr:spPr>
    </xdr:pic>
    <xdr:clientData/>
  </xdr:twoCellAnchor>
  <xdr:twoCellAnchor editAs="oneCell">
    <xdr:from>
      <xdr:col>11</xdr:col>
      <xdr:colOff>9525</xdr:colOff>
      <xdr:row>58</xdr:row>
      <xdr:rowOff>38100</xdr:rowOff>
    </xdr:from>
    <xdr:to>
      <xdr:col>114</xdr:col>
      <xdr:colOff>0</xdr:colOff>
      <xdr:row>59</xdr:row>
      <xdr:rowOff>333375</xdr:rowOff>
    </xdr:to>
    <xdr:pic>
      <xdr:nvPicPr>
        <xdr:cNvPr id="16" name="TextBox29"/>
        <xdr:cNvPicPr preferRelativeResize="1">
          <a:picLocks noChangeAspect="0"/>
        </xdr:cNvPicPr>
      </xdr:nvPicPr>
      <xdr:blipFill>
        <a:blip r:embed="rId6"/>
        <a:stretch>
          <a:fillRect/>
        </a:stretch>
      </xdr:blipFill>
      <xdr:spPr>
        <a:xfrm>
          <a:off x="638175" y="15411450"/>
          <a:ext cx="5876925" cy="352425"/>
        </a:xfrm>
        <a:prstGeom prst="rect">
          <a:avLst/>
        </a:prstGeom>
        <a:noFill/>
        <a:ln w="9525" cmpd="sng">
          <a:noFill/>
        </a:ln>
      </xdr:spPr>
    </xdr:pic>
    <xdr:clientData/>
  </xdr:twoCellAnchor>
  <xdr:twoCellAnchor editAs="oneCell">
    <xdr:from>
      <xdr:col>11</xdr:col>
      <xdr:colOff>9525</xdr:colOff>
      <xdr:row>77</xdr:row>
      <xdr:rowOff>0</xdr:rowOff>
    </xdr:from>
    <xdr:to>
      <xdr:col>114</xdr:col>
      <xdr:colOff>0</xdr:colOff>
      <xdr:row>78</xdr:row>
      <xdr:rowOff>0</xdr:rowOff>
    </xdr:to>
    <xdr:pic>
      <xdr:nvPicPr>
        <xdr:cNvPr id="17" name="TextBox30"/>
        <xdr:cNvPicPr preferRelativeResize="1">
          <a:picLocks noChangeAspect="0"/>
        </xdr:cNvPicPr>
      </xdr:nvPicPr>
      <xdr:blipFill>
        <a:blip r:embed="rId7"/>
        <a:stretch>
          <a:fillRect/>
        </a:stretch>
      </xdr:blipFill>
      <xdr:spPr>
        <a:xfrm>
          <a:off x="638175" y="18154650"/>
          <a:ext cx="5876925" cy="800100"/>
        </a:xfrm>
        <a:prstGeom prst="rect">
          <a:avLst/>
        </a:prstGeom>
        <a:noFill/>
        <a:ln w="9525" cmpd="sng">
          <a:noFill/>
        </a:ln>
      </xdr:spPr>
    </xdr:pic>
    <xdr:clientData/>
  </xdr:twoCellAnchor>
  <xdr:oneCellAnchor>
    <xdr:from>
      <xdr:col>0</xdr:col>
      <xdr:colOff>0</xdr:colOff>
      <xdr:row>79</xdr:row>
      <xdr:rowOff>0</xdr:rowOff>
    </xdr:from>
    <xdr:ext cx="6581775" cy="0"/>
    <xdr:sp>
      <xdr:nvSpPr>
        <xdr:cNvPr id="18" name="Line 115"/>
        <xdr:cNvSpPr>
          <a:spLocks/>
        </xdr:cNvSpPr>
      </xdr:nvSpPr>
      <xdr:spPr>
        <a:xfrm>
          <a:off x="0" y="1914525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9525</xdr:colOff>
      <xdr:row>89</xdr:row>
      <xdr:rowOff>38100</xdr:rowOff>
    </xdr:from>
    <xdr:to>
      <xdr:col>114</xdr:col>
      <xdr:colOff>0</xdr:colOff>
      <xdr:row>91</xdr:row>
      <xdr:rowOff>9525</xdr:rowOff>
    </xdr:to>
    <xdr:pic>
      <xdr:nvPicPr>
        <xdr:cNvPr id="19" name="TextBox31"/>
        <xdr:cNvPicPr preferRelativeResize="1">
          <a:picLocks noChangeAspect="0"/>
        </xdr:cNvPicPr>
      </xdr:nvPicPr>
      <xdr:blipFill>
        <a:blip r:embed="rId8"/>
        <a:stretch>
          <a:fillRect/>
        </a:stretch>
      </xdr:blipFill>
      <xdr:spPr>
        <a:xfrm>
          <a:off x="638175" y="20650200"/>
          <a:ext cx="5876925" cy="485775"/>
        </a:xfrm>
        <a:prstGeom prst="rect">
          <a:avLst/>
        </a:prstGeom>
        <a:noFill/>
        <a:ln w="9525" cmpd="sng">
          <a:noFill/>
        </a:ln>
      </xdr:spPr>
    </xdr:pic>
    <xdr:clientData/>
  </xdr:twoCellAnchor>
  <xdr:twoCellAnchor editAs="oneCell">
    <xdr:from>
      <xdr:col>11</xdr:col>
      <xdr:colOff>9525</xdr:colOff>
      <xdr:row>91</xdr:row>
      <xdr:rowOff>38100</xdr:rowOff>
    </xdr:from>
    <xdr:to>
      <xdr:col>114</xdr:col>
      <xdr:colOff>0</xdr:colOff>
      <xdr:row>93</xdr:row>
      <xdr:rowOff>9525</xdr:rowOff>
    </xdr:to>
    <xdr:pic>
      <xdr:nvPicPr>
        <xdr:cNvPr id="20" name="TextBox34"/>
        <xdr:cNvPicPr preferRelativeResize="1">
          <a:picLocks noChangeAspect="0"/>
        </xdr:cNvPicPr>
      </xdr:nvPicPr>
      <xdr:blipFill>
        <a:blip r:embed="rId8"/>
        <a:stretch>
          <a:fillRect/>
        </a:stretch>
      </xdr:blipFill>
      <xdr:spPr>
        <a:xfrm>
          <a:off x="638175" y="21164550"/>
          <a:ext cx="5876925" cy="485775"/>
        </a:xfrm>
        <a:prstGeom prst="rect">
          <a:avLst/>
        </a:prstGeom>
        <a:noFill/>
        <a:ln w="9525" cmpd="sng">
          <a:noFill/>
        </a:ln>
      </xdr:spPr>
    </xdr:pic>
    <xdr:clientData/>
  </xdr:twoCellAnchor>
  <xdr:twoCellAnchor editAs="oneCell">
    <xdr:from>
      <xdr:col>11</xdr:col>
      <xdr:colOff>9525</xdr:colOff>
      <xdr:row>93</xdr:row>
      <xdr:rowOff>38100</xdr:rowOff>
    </xdr:from>
    <xdr:to>
      <xdr:col>114</xdr:col>
      <xdr:colOff>0</xdr:colOff>
      <xdr:row>95</xdr:row>
      <xdr:rowOff>9525</xdr:rowOff>
    </xdr:to>
    <xdr:pic>
      <xdr:nvPicPr>
        <xdr:cNvPr id="21" name="TextBox35"/>
        <xdr:cNvPicPr preferRelativeResize="1">
          <a:picLocks noChangeAspect="0"/>
        </xdr:cNvPicPr>
      </xdr:nvPicPr>
      <xdr:blipFill>
        <a:blip r:embed="rId8"/>
        <a:stretch>
          <a:fillRect/>
        </a:stretch>
      </xdr:blipFill>
      <xdr:spPr>
        <a:xfrm>
          <a:off x="638175" y="21678900"/>
          <a:ext cx="5876925" cy="485775"/>
        </a:xfrm>
        <a:prstGeom prst="rect">
          <a:avLst/>
        </a:prstGeom>
        <a:noFill/>
        <a:ln w="9525" cmpd="sng">
          <a:noFill/>
        </a:ln>
      </xdr:spPr>
    </xdr:pic>
    <xdr:clientData/>
  </xdr:twoCellAnchor>
  <xdr:twoCellAnchor editAs="oneCell">
    <xdr:from>
      <xdr:col>11</xdr:col>
      <xdr:colOff>9525</xdr:colOff>
      <xdr:row>101</xdr:row>
      <xdr:rowOff>38100</xdr:rowOff>
    </xdr:from>
    <xdr:to>
      <xdr:col>114</xdr:col>
      <xdr:colOff>0</xdr:colOff>
      <xdr:row>102</xdr:row>
      <xdr:rowOff>790575</xdr:rowOff>
    </xdr:to>
    <xdr:pic>
      <xdr:nvPicPr>
        <xdr:cNvPr id="22" name="TextBox4"/>
        <xdr:cNvPicPr preferRelativeResize="1">
          <a:picLocks noChangeAspect="0"/>
        </xdr:cNvPicPr>
      </xdr:nvPicPr>
      <xdr:blipFill>
        <a:blip r:embed="rId7"/>
        <a:stretch>
          <a:fillRect/>
        </a:stretch>
      </xdr:blipFill>
      <xdr:spPr>
        <a:xfrm>
          <a:off x="638175" y="23136225"/>
          <a:ext cx="5876925" cy="809625"/>
        </a:xfrm>
        <a:prstGeom prst="rect">
          <a:avLst/>
        </a:prstGeom>
        <a:noFill/>
        <a:ln w="9525" cmpd="sng">
          <a:noFill/>
        </a:ln>
      </xdr:spPr>
    </xdr:pic>
    <xdr:clientData/>
  </xdr:twoCellAnchor>
  <xdr:twoCellAnchor editAs="oneCell">
    <xdr:from>
      <xdr:col>19</xdr:col>
      <xdr:colOff>9525</xdr:colOff>
      <xdr:row>150</xdr:row>
      <xdr:rowOff>38100</xdr:rowOff>
    </xdr:from>
    <xdr:to>
      <xdr:col>114</xdr:col>
      <xdr:colOff>0</xdr:colOff>
      <xdr:row>151</xdr:row>
      <xdr:rowOff>333375</xdr:rowOff>
    </xdr:to>
    <xdr:pic>
      <xdr:nvPicPr>
        <xdr:cNvPr id="23" name="TextBox5"/>
        <xdr:cNvPicPr preferRelativeResize="1">
          <a:picLocks noChangeAspect="0"/>
        </xdr:cNvPicPr>
      </xdr:nvPicPr>
      <xdr:blipFill>
        <a:blip r:embed="rId9"/>
        <a:stretch>
          <a:fillRect/>
        </a:stretch>
      </xdr:blipFill>
      <xdr:spPr>
        <a:xfrm>
          <a:off x="1095375" y="31527750"/>
          <a:ext cx="5419725" cy="352425"/>
        </a:xfrm>
        <a:prstGeom prst="rect">
          <a:avLst/>
        </a:prstGeom>
        <a:noFill/>
        <a:ln w="9525" cmpd="sng">
          <a:noFill/>
        </a:ln>
      </xdr:spPr>
    </xdr:pic>
    <xdr:clientData/>
  </xdr:twoCellAnchor>
  <xdr:twoCellAnchor editAs="oneCell">
    <xdr:from>
      <xdr:col>11</xdr:col>
      <xdr:colOff>9525</xdr:colOff>
      <xdr:row>237</xdr:row>
      <xdr:rowOff>38100</xdr:rowOff>
    </xdr:from>
    <xdr:to>
      <xdr:col>114</xdr:col>
      <xdr:colOff>0</xdr:colOff>
      <xdr:row>239</xdr:row>
      <xdr:rowOff>9525</xdr:rowOff>
    </xdr:to>
    <xdr:pic>
      <xdr:nvPicPr>
        <xdr:cNvPr id="24" name="TextBox6"/>
        <xdr:cNvPicPr preferRelativeResize="1">
          <a:picLocks noChangeAspect="0"/>
        </xdr:cNvPicPr>
      </xdr:nvPicPr>
      <xdr:blipFill>
        <a:blip r:embed="rId8"/>
        <a:stretch>
          <a:fillRect/>
        </a:stretch>
      </xdr:blipFill>
      <xdr:spPr>
        <a:xfrm>
          <a:off x="638175" y="43805475"/>
          <a:ext cx="5876925" cy="485775"/>
        </a:xfrm>
        <a:prstGeom prst="rect">
          <a:avLst/>
        </a:prstGeom>
        <a:noFill/>
        <a:ln w="9525" cmpd="sng">
          <a:noFill/>
        </a:ln>
      </xdr:spPr>
    </xdr:pic>
    <xdr:clientData/>
  </xdr:twoCellAnchor>
  <xdr:twoCellAnchor editAs="oneCell">
    <xdr:from>
      <xdr:col>11</xdr:col>
      <xdr:colOff>9525</xdr:colOff>
      <xdr:row>239</xdr:row>
      <xdr:rowOff>38100</xdr:rowOff>
    </xdr:from>
    <xdr:to>
      <xdr:col>114</xdr:col>
      <xdr:colOff>0</xdr:colOff>
      <xdr:row>241</xdr:row>
      <xdr:rowOff>9525</xdr:rowOff>
    </xdr:to>
    <xdr:pic>
      <xdr:nvPicPr>
        <xdr:cNvPr id="25" name="TextBox7"/>
        <xdr:cNvPicPr preferRelativeResize="1">
          <a:picLocks noChangeAspect="0"/>
        </xdr:cNvPicPr>
      </xdr:nvPicPr>
      <xdr:blipFill>
        <a:blip r:embed="rId8"/>
        <a:stretch>
          <a:fillRect/>
        </a:stretch>
      </xdr:blipFill>
      <xdr:spPr>
        <a:xfrm>
          <a:off x="638175" y="44319825"/>
          <a:ext cx="5876925" cy="485775"/>
        </a:xfrm>
        <a:prstGeom prst="rect">
          <a:avLst/>
        </a:prstGeom>
        <a:noFill/>
        <a:ln w="9525" cmpd="sng">
          <a:noFill/>
        </a:ln>
      </xdr:spPr>
    </xdr:pic>
    <xdr:clientData/>
  </xdr:twoCellAnchor>
  <xdr:twoCellAnchor editAs="oneCell">
    <xdr:from>
      <xdr:col>11</xdr:col>
      <xdr:colOff>9525</xdr:colOff>
      <xdr:row>241</xdr:row>
      <xdr:rowOff>38100</xdr:rowOff>
    </xdr:from>
    <xdr:to>
      <xdr:col>114</xdr:col>
      <xdr:colOff>0</xdr:colOff>
      <xdr:row>243</xdr:row>
      <xdr:rowOff>9525</xdr:rowOff>
    </xdr:to>
    <xdr:pic>
      <xdr:nvPicPr>
        <xdr:cNvPr id="26" name="TextBox8"/>
        <xdr:cNvPicPr preferRelativeResize="1">
          <a:picLocks noChangeAspect="0"/>
        </xdr:cNvPicPr>
      </xdr:nvPicPr>
      <xdr:blipFill>
        <a:blip r:embed="rId8"/>
        <a:stretch>
          <a:fillRect/>
        </a:stretch>
      </xdr:blipFill>
      <xdr:spPr>
        <a:xfrm>
          <a:off x="638175" y="44834175"/>
          <a:ext cx="5876925" cy="485775"/>
        </a:xfrm>
        <a:prstGeom prst="rect">
          <a:avLst/>
        </a:prstGeom>
        <a:noFill/>
        <a:ln w="9525" cmpd="sng">
          <a:noFill/>
        </a:ln>
      </xdr:spPr>
    </xdr:pic>
    <xdr:clientData/>
  </xdr:twoCellAnchor>
  <xdr:oneCellAnchor>
    <xdr:from>
      <xdr:col>0</xdr:col>
      <xdr:colOff>0</xdr:colOff>
      <xdr:row>262</xdr:row>
      <xdr:rowOff>0</xdr:rowOff>
    </xdr:from>
    <xdr:ext cx="6581775" cy="0"/>
    <xdr:sp>
      <xdr:nvSpPr>
        <xdr:cNvPr id="27" name="Line 125"/>
        <xdr:cNvSpPr>
          <a:spLocks/>
        </xdr:cNvSpPr>
      </xdr:nvSpPr>
      <xdr:spPr>
        <a:xfrm>
          <a:off x="0" y="4765357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9525</xdr:colOff>
      <xdr:row>279</xdr:row>
      <xdr:rowOff>38100</xdr:rowOff>
    </xdr:from>
    <xdr:to>
      <xdr:col>114</xdr:col>
      <xdr:colOff>0</xdr:colOff>
      <xdr:row>281</xdr:row>
      <xdr:rowOff>9525</xdr:rowOff>
    </xdr:to>
    <xdr:pic>
      <xdr:nvPicPr>
        <xdr:cNvPr id="28" name="TextBox9"/>
        <xdr:cNvPicPr preferRelativeResize="1">
          <a:picLocks noChangeAspect="0"/>
        </xdr:cNvPicPr>
      </xdr:nvPicPr>
      <xdr:blipFill>
        <a:blip r:embed="rId8"/>
        <a:stretch>
          <a:fillRect/>
        </a:stretch>
      </xdr:blipFill>
      <xdr:spPr>
        <a:xfrm>
          <a:off x="638175" y="50015775"/>
          <a:ext cx="5876925" cy="485775"/>
        </a:xfrm>
        <a:prstGeom prst="rect">
          <a:avLst/>
        </a:prstGeom>
        <a:noFill/>
        <a:ln w="9525" cmpd="sng">
          <a:noFill/>
        </a:ln>
      </xdr:spPr>
    </xdr:pic>
    <xdr:clientData/>
  </xdr:twoCellAnchor>
  <xdr:twoCellAnchor editAs="oneCell">
    <xdr:from>
      <xdr:col>11</xdr:col>
      <xdr:colOff>9525</xdr:colOff>
      <xdr:row>281</xdr:row>
      <xdr:rowOff>38100</xdr:rowOff>
    </xdr:from>
    <xdr:to>
      <xdr:col>114</xdr:col>
      <xdr:colOff>0</xdr:colOff>
      <xdr:row>283</xdr:row>
      <xdr:rowOff>9525</xdr:rowOff>
    </xdr:to>
    <xdr:pic>
      <xdr:nvPicPr>
        <xdr:cNvPr id="29" name="TextBox10"/>
        <xdr:cNvPicPr preferRelativeResize="1">
          <a:picLocks noChangeAspect="0"/>
        </xdr:cNvPicPr>
      </xdr:nvPicPr>
      <xdr:blipFill>
        <a:blip r:embed="rId8"/>
        <a:stretch>
          <a:fillRect/>
        </a:stretch>
      </xdr:blipFill>
      <xdr:spPr>
        <a:xfrm>
          <a:off x="638175" y="50530125"/>
          <a:ext cx="5876925" cy="485775"/>
        </a:xfrm>
        <a:prstGeom prst="rect">
          <a:avLst/>
        </a:prstGeom>
        <a:noFill/>
        <a:ln w="9525" cmpd="sng">
          <a:noFill/>
        </a:ln>
      </xdr:spPr>
    </xdr:pic>
    <xdr:clientData/>
  </xdr:twoCellAnchor>
  <xdr:twoCellAnchor editAs="oneCell">
    <xdr:from>
      <xdr:col>11</xdr:col>
      <xdr:colOff>9525</xdr:colOff>
      <xdr:row>299</xdr:row>
      <xdr:rowOff>38100</xdr:rowOff>
    </xdr:from>
    <xdr:to>
      <xdr:col>114</xdr:col>
      <xdr:colOff>0</xdr:colOff>
      <xdr:row>301</xdr:row>
      <xdr:rowOff>9525</xdr:rowOff>
    </xdr:to>
    <xdr:pic>
      <xdr:nvPicPr>
        <xdr:cNvPr id="30" name="TextBox11"/>
        <xdr:cNvPicPr preferRelativeResize="1">
          <a:picLocks noChangeAspect="0"/>
        </xdr:cNvPicPr>
      </xdr:nvPicPr>
      <xdr:blipFill>
        <a:blip r:embed="rId8"/>
        <a:stretch>
          <a:fillRect/>
        </a:stretch>
      </xdr:blipFill>
      <xdr:spPr>
        <a:xfrm>
          <a:off x="638175" y="53044725"/>
          <a:ext cx="5876925" cy="485775"/>
        </a:xfrm>
        <a:prstGeom prst="rect">
          <a:avLst/>
        </a:prstGeom>
        <a:noFill/>
        <a:ln w="9525" cmpd="sng">
          <a:noFill/>
        </a:ln>
      </xdr:spPr>
    </xdr:pic>
    <xdr:clientData/>
  </xdr:twoCellAnchor>
  <xdr:twoCellAnchor editAs="oneCell">
    <xdr:from>
      <xdr:col>11</xdr:col>
      <xdr:colOff>9525</xdr:colOff>
      <xdr:row>301</xdr:row>
      <xdr:rowOff>38100</xdr:rowOff>
    </xdr:from>
    <xdr:to>
      <xdr:col>114</xdr:col>
      <xdr:colOff>0</xdr:colOff>
      <xdr:row>303</xdr:row>
      <xdr:rowOff>9525</xdr:rowOff>
    </xdr:to>
    <xdr:pic>
      <xdr:nvPicPr>
        <xdr:cNvPr id="31" name="TextBox12"/>
        <xdr:cNvPicPr preferRelativeResize="1">
          <a:picLocks noChangeAspect="0"/>
        </xdr:cNvPicPr>
      </xdr:nvPicPr>
      <xdr:blipFill>
        <a:blip r:embed="rId8"/>
        <a:stretch>
          <a:fillRect/>
        </a:stretch>
      </xdr:blipFill>
      <xdr:spPr>
        <a:xfrm>
          <a:off x="638175" y="53559075"/>
          <a:ext cx="5876925" cy="485775"/>
        </a:xfrm>
        <a:prstGeom prst="rect">
          <a:avLst/>
        </a:prstGeom>
        <a:noFill/>
        <a:ln w="9525" cmpd="sng">
          <a:noFill/>
        </a:ln>
      </xdr:spPr>
    </xdr:pic>
    <xdr:clientData/>
  </xdr:twoCellAnchor>
  <xdr:twoCellAnchor editAs="oneCell">
    <xdr:from>
      <xdr:col>11</xdr:col>
      <xdr:colOff>9525</xdr:colOff>
      <xdr:row>303</xdr:row>
      <xdr:rowOff>38100</xdr:rowOff>
    </xdr:from>
    <xdr:to>
      <xdr:col>114</xdr:col>
      <xdr:colOff>0</xdr:colOff>
      <xdr:row>305</xdr:row>
      <xdr:rowOff>9525</xdr:rowOff>
    </xdr:to>
    <xdr:pic>
      <xdr:nvPicPr>
        <xdr:cNvPr id="32" name="TextBox13"/>
        <xdr:cNvPicPr preferRelativeResize="1">
          <a:picLocks noChangeAspect="0"/>
        </xdr:cNvPicPr>
      </xdr:nvPicPr>
      <xdr:blipFill>
        <a:blip r:embed="rId8"/>
        <a:stretch>
          <a:fillRect/>
        </a:stretch>
      </xdr:blipFill>
      <xdr:spPr>
        <a:xfrm>
          <a:off x="638175" y="54073425"/>
          <a:ext cx="5876925" cy="485775"/>
        </a:xfrm>
        <a:prstGeom prst="rect">
          <a:avLst/>
        </a:prstGeom>
        <a:noFill/>
        <a:ln w="9525" cmpd="sng">
          <a:noFill/>
        </a:ln>
      </xdr:spPr>
    </xdr:pic>
    <xdr:clientData/>
  </xdr:twoCellAnchor>
  <xdr:twoCellAnchor editAs="oneCell">
    <xdr:from>
      <xdr:col>11</xdr:col>
      <xdr:colOff>9525</xdr:colOff>
      <xdr:row>328</xdr:row>
      <xdr:rowOff>38100</xdr:rowOff>
    </xdr:from>
    <xdr:to>
      <xdr:col>114</xdr:col>
      <xdr:colOff>0</xdr:colOff>
      <xdr:row>330</xdr:row>
      <xdr:rowOff>9525</xdr:rowOff>
    </xdr:to>
    <xdr:pic>
      <xdr:nvPicPr>
        <xdr:cNvPr id="33" name="TextBox14"/>
        <xdr:cNvPicPr preferRelativeResize="1">
          <a:picLocks noChangeAspect="0"/>
        </xdr:cNvPicPr>
      </xdr:nvPicPr>
      <xdr:blipFill>
        <a:blip r:embed="rId8"/>
        <a:stretch>
          <a:fillRect/>
        </a:stretch>
      </xdr:blipFill>
      <xdr:spPr>
        <a:xfrm>
          <a:off x="638175" y="58016775"/>
          <a:ext cx="5876925" cy="485775"/>
        </a:xfrm>
        <a:prstGeom prst="rect">
          <a:avLst/>
        </a:prstGeom>
        <a:noFill/>
        <a:ln w="9525" cmpd="sng">
          <a:noFill/>
        </a:ln>
      </xdr:spPr>
    </xdr:pic>
    <xdr:clientData/>
  </xdr:twoCellAnchor>
  <xdr:twoCellAnchor editAs="oneCell">
    <xdr:from>
      <xdr:col>11</xdr:col>
      <xdr:colOff>9525</xdr:colOff>
      <xdr:row>330</xdr:row>
      <xdr:rowOff>38100</xdr:rowOff>
    </xdr:from>
    <xdr:to>
      <xdr:col>114</xdr:col>
      <xdr:colOff>0</xdr:colOff>
      <xdr:row>332</xdr:row>
      <xdr:rowOff>9525</xdr:rowOff>
    </xdr:to>
    <xdr:pic>
      <xdr:nvPicPr>
        <xdr:cNvPr id="34" name="TextBox15"/>
        <xdr:cNvPicPr preferRelativeResize="1">
          <a:picLocks noChangeAspect="0"/>
        </xdr:cNvPicPr>
      </xdr:nvPicPr>
      <xdr:blipFill>
        <a:blip r:embed="rId8"/>
        <a:stretch>
          <a:fillRect/>
        </a:stretch>
      </xdr:blipFill>
      <xdr:spPr>
        <a:xfrm>
          <a:off x="638175" y="58531125"/>
          <a:ext cx="5876925" cy="485775"/>
        </a:xfrm>
        <a:prstGeom prst="rect">
          <a:avLst/>
        </a:prstGeom>
        <a:noFill/>
        <a:ln w="9525" cmpd="sng">
          <a:noFill/>
        </a:ln>
      </xdr:spPr>
    </xdr:pic>
    <xdr:clientData/>
  </xdr:twoCellAnchor>
  <xdr:twoCellAnchor editAs="oneCell">
    <xdr:from>
      <xdr:col>11</xdr:col>
      <xdr:colOff>9525</xdr:colOff>
      <xdr:row>354</xdr:row>
      <xdr:rowOff>38100</xdr:rowOff>
    </xdr:from>
    <xdr:to>
      <xdr:col>114</xdr:col>
      <xdr:colOff>0</xdr:colOff>
      <xdr:row>356</xdr:row>
      <xdr:rowOff>9525</xdr:rowOff>
    </xdr:to>
    <xdr:pic>
      <xdr:nvPicPr>
        <xdr:cNvPr id="35" name="TextBox16"/>
        <xdr:cNvPicPr preferRelativeResize="1">
          <a:picLocks noChangeAspect="0"/>
        </xdr:cNvPicPr>
      </xdr:nvPicPr>
      <xdr:blipFill>
        <a:blip r:embed="rId8"/>
        <a:stretch>
          <a:fillRect/>
        </a:stretch>
      </xdr:blipFill>
      <xdr:spPr>
        <a:xfrm>
          <a:off x="638175" y="61998225"/>
          <a:ext cx="5876925" cy="485775"/>
        </a:xfrm>
        <a:prstGeom prst="rect">
          <a:avLst/>
        </a:prstGeom>
        <a:noFill/>
        <a:ln w="9525" cmpd="sng">
          <a:noFill/>
        </a:ln>
      </xdr:spPr>
    </xdr:pic>
    <xdr:clientData/>
  </xdr:twoCellAnchor>
  <xdr:twoCellAnchor editAs="oneCell">
    <xdr:from>
      <xdr:col>11</xdr:col>
      <xdr:colOff>9525</xdr:colOff>
      <xdr:row>356</xdr:row>
      <xdr:rowOff>38100</xdr:rowOff>
    </xdr:from>
    <xdr:to>
      <xdr:col>114</xdr:col>
      <xdr:colOff>0</xdr:colOff>
      <xdr:row>358</xdr:row>
      <xdr:rowOff>9525</xdr:rowOff>
    </xdr:to>
    <xdr:pic>
      <xdr:nvPicPr>
        <xdr:cNvPr id="36" name="TextBox17"/>
        <xdr:cNvPicPr preferRelativeResize="1">
          <a:picLocks noChangeAspect="0"/>
        </xdr:cNvPicPr>
      </xdr:nvPicPr>
      <xdr:blipFill>
        <a:blip r:embed="rId8"/>
        <a:stretch>
          <a:fillRect/>
        </a:stretch>
      </xdr:blipFill>
      <xdr:spPr>
        <a:xfrm>
          <a:off x="638175" y="62512575"/>
          <a:ext cx="5876925" cy="485775"/>
        </a:xfrm>
        <a:prstGeom prst="rect">
          <a:avLst/>
        </a:prstGeom>
        <a:noFill/>
        <a:ln w="9525" cmpd="sng">
          <a:noFill/>
        </a:ln>
      </xdr:spPr>
    </xdr:pic>
    <xdr:clientData/>
  </xdr:twoCellAnchor>
  <xdr:oneCellAnchor>
    <xdr:from>
      <xdr:col>0</xdr:col>
      <xdr:colOff>0</xdr:colOff>
      <xdr:row>365</xdr:row>
      <xdr:rowOff>0</xdr:rowOff>
    </xdr:from>
    <xdr:ext cx="6581775" cy="0"/>
    <xdr:sp>
      <xdr:nvSpPr>
        <xdr:cNvPr id="37" name="Line 135"/>
        <xdr:cNvSpPr>
          <a:spLocks/>
        </xdr:cNvSpPr>
      </xdr:nvSpPr>
      <xdr:spPr>
        <a:xfrm>
          <a:off x="0" y="6658927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0</xdr:col>
      <xdr:colOff>0</xdr:colOff>
      <xdr:row>420</xdr:row>
      <xdr:rowOff>0</xdr:rowOff>
    </xdr:from>
    <xdr:ext cx="6581775" cy="0"/>
    <xdr:sp>
      <xdr:nvSpPr>
        <xdr:cNvPr id="38" name="Line 136"/>
        <xdr:cNvSpPr>
          <a:spLocks/>
        </xdr:cNvSpPr>
      </xdr:nvSpPr>
      <xdr:spPr>
        <a:xfrm>
          <a:off x="0" y="757428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0</xdr:col>
      <xdr:colOff>0</xdr:colOff>
      <xdr:row>463</xdr:row>
      <xdr:rowOff>0</xdr:rowOff>
    </xdr:from>
    <xdr:ext cx="6581775" cy="0"/>
    <xdr:sp>
      <xdr:nvSpPr>
        <xdr:cNvPr id="39" name="Line 137"/>
        <xdr:cNvSpPr>
          <a:spLocks/>
        </xdr:cNvSpPr>
      </xdr:nvSpPr>
      <xdr:spPr>
        <a:xfrm>
          <a:off x="0" y="83619975"/>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oneCellAnchor>
    <xdr:from>
      <xdr:col>0</xdr:col>
      <xdr:colOff>0</xdr:colOff>
      <xdr:row>519</xdr:row>
      <xdr:rowOff>0</xdr:rowOff>
    </xdr:from>
    <xdr:ext cx="6581775" cy="0"/>
    <xdr:sp>
      <xdr:nvSpPr>
        <xdr:cNvPr id="40" name="Line 138"/>
        <xdr:cNvSpPr>
          <a:spLocks/>
        </xdr:cNvSpPr>
      </xdr:nvSpPr>
      <xdr:spPr>
        <a:xfrm>
          <a:off x="0" y="9239250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11</xdr:col>
      <xdr:colOff>9525</xdr:colOff>
      <xdr:row>529</xdr:row>
      <xdr:rowOff>38100</xdr:rowOff>
    </xdr:from>
    <xdr:to>
      <xdr:col>114</xdr:col>
      <xdr:colOff>0</xdr:colOff>
      <xdr:row>531</xdr:row>
      <xdr:rowOff>9525</xdr:rowOff>
    </xdr:to>
    <xdr:pic>
      <xdr:nvPicPr>
        <xdr:cNvPr id="41" name="TextBox18"/>
        <xdr:cNvPicPr preferRelativeResize="1">
          <a:picLocks noChangeAspect="0"/>
        </xdr:cNvPicPr>
      </xdr:nvPicPr>
      <xdr:blipFill>
        <a:blip r:embed="rId8"/>
        <a:stretch>
          <a:fillRect/>
        </a:stretch>
      </xdr:blipFill>
      <xdr:spPr>
        <a:xfrm>
          <a:off x="638175" y="94221300"/>
          <a:ext cx="5876925" cy="485775"/>
        </a:xfrm>
        <a:prstGeom prst="rect">
          <a:avLst/>
        </a:prstGeom>
        <a:noFill/>
        <a:ln w="9525" cmpd="sng">
          <a:noFill/>
        </a:ln>
      </xdr:spPr>
    </xdr:pic>
    <xdr:clientData/>
  </xdr:twoCellAnchor>
  <xdr:twoCellAnchor editAs="oneCell">
    <xdr:from>
      <xdr:col>11</xdr:col>
      <xdr:colOff>9525</xdr:colOff>
      <xdr:row>531</xdr:row>
      <xdr:rowOff>38100</xdr:rowOff>
    </xdr:from>
    <xdr:to>
      <xdr:col>114</xdr:col>
      <xdr:colOff>0</xdr:colOff>
      <xdr:row>533</xdr:row>
      <xdr:rowOff>9525</xdr:rowOff>
    </xdr:to>
    <xdr:pic>
      <xdr:nvPicPr>
        <xdr:cNvPr id="42" name="TextBox19"/>
        <xdr:cNvPicPr preferRelativeResize="1">
          <a:picLocks noChangeAspect="0"/>
        </xdr:cNvPicPr>
      </xdr:nvPicPr>
      <xdr:blipFill>
        <a:blip r:embed="rId8"/>
        <a:stretch>
          <a:fillRect/>
        </a:stretch>
      </xdr:blipFill>
      <xdr:spPr>
        <a:xfrm>
          <a:off x="638175" y="94735650"/>
          <a:ext cx="5876925" cy="485775"/>
        </a:xfrm>
        <a:prstGeom prst="rect">
          <a:avLst/>
        </a:prstGeom>
        <a:noFill/>
        <a:ln w="9525" cmpd="sng">
          <a:noFill/>
        </a:ln>
      </xdr:spPr>
    </xdr:pic>
    <xdr:clientData/>
  </xdr:twoCellAnchor>
  <xdr:twoCellAnchor editAs="oneCell">
    <xdr:from>
      <xdr:col>11</xdr:col>
      <xdr:colOff>9525</xdr:colOff>
      <xdr:row>533</xdr:row>
      <xdr:rowOff>38100</xdr:rowOff>
    </xdr:from>
    <xdr:to>
      <xdr:col>114</xdr:col>
      <xdr:colOff>0</xdr:colOff>
      <xdr:row>535</xdr:row>
      <xdr:rowOff>9525</xdr:rowOff>
    </xdr:to>
    <xdr:pic>
      <xdr:nvPicPr>
        <xdr:cNvPr id="43" name="TextBox20"/>
        <xdr:cNvPicPr preferRelativeResize="1">
          <a:picLocks noChangeAspect="0"/>
        </xdr:cNvPicPr>
      </xdr:nvPicPr>
      <xdr:blipFill>
        <a:blip r:embed="rId8"/>
        <a:stretch>
          <a:fillRect/>
        </a:stretch>
      </xdr:blipFill>
      <xdr:spPr>
        <a:xfrm>
          <a:off x="638175" y="95250000"/>
          <a:ext cx="5876925" cy="485775"/>
        </a:xfrm>
        <a:prstGeom prst="rect">
          <a:avLst/>
        </a:prstGeom>
        <a:noFill/>
        <a:ln w="9525" cmpd="sng">
          <a:noFill/>
        </a:ln>
      </xdr:spPr>
    </xdr:pic>
    <xdr:clientData/>
  </xdr:twoCellAnchor>
  <xdr:twoCellAnchor editAs="oneCell">
    <xdr:from>
      <xdr:col>7</xdr:col>
      <xdr:colOff>9525</xdr:colOff>
      <xdr:row>539</xdr:row>
      <xdr:rowOff>38100</xdr:rowOff>
    </xdr:from>
    <xdr:to>
      <xdr:col>114</xdr:col>
      <xdr:colOff>0</xdr:colOff>
      <xdr:row>541</xdr:row>
      <xdr:rowOff>0</xdr:rowOff>
    </xdr:to>
    <xdr:pic>
      <xdr:nvPicPr>
        <xdr:cNvPr id="44" name="TextBox22"/>
        <xdr:cNvPicPr preferRelativeResize="1">
          <a:picLocks noChangeAspect="0"/>
        </xdr:cNvPicPr>
      </xdr:nvPicPr>
      <xdr:blipFill>
        <a:blip r:embed="rId10"/>
        <a:stretch>
          <a:fillRect/>
        </a:stretch>
      </xdr:blipFill>
      <xdr:spPr>
        <a:xfrm>
          <a:off x="409575" y="96869250"/>
          <a:ext cx="6105525" cy="628650"/>
        </a:xfrm>
        <a:prstGeom prst="rect">
          <a:avLst/>
        </a:prstGeom>
        <a:noFill/>
        <a:ln w="9525" cmpd="sng">
          <a:noFill/>
        </a:ln>
      </xdr:spPr>
    </xdr:pic>
    <xdr:clientData/>
  </xdr:twoCellAnchor>
  <xdr:twoCellAnchor editAs="oneCell">
    <xdr:from>
      <xdr:col>7</xdr:col>
      <xdr:colOff>9525</xdr:colOff>
      <xdr:row>537</xdr:row>
      <xdr:rowOff>76200</xdr:rowOff>
    </xdr:from>
    <xdr:to>
      <xdr:col>114</xdr:col>
      <xdr:colOff>0</xdr:colOff>
      <xdr:row>539</xdr:row>
      <xdr:rowOff>0</xdr:rowOff>
    </xdr:to>
    <xdr:pic>
      <xdr:nvPicPr>
        <xdr:cNvPr id="45" name="TextBox21"/>
        <xdr:cNvPicPr preferRelativeResize="1">
          <a:picLocks noChangeAspect="0"/>
        </xdr:cNvPicPr>
      </xdr:nvPicPr>
      <xdr:blipFill>
        <a:blip r:embed="rId10"/>
        <a:stretch>
          <a:fillRect/>
        </a:stretch>
      </xdr:blipFill>
      <xdr:spPr>
        <a:xfrm>
          <a:off x="409575" y="96202500"/>
          <a:ext cx="6105525" cy="628650"/>
        </a:xfrm>
        <a:prstGeom prst="rect">
          <a:avLst/>
        </a:prstGeom>
        <a:noFill/>
        <a:ln w="9525" cmpd="sng">
          <a:noFill/>
        </a:ln>
      </xdr:spPr>
    </xdr:pic>
    <xdr:clientData/>
  </xdr:twoCellAnchor>
  <xdr:twoCellAnchor editAs="oneCell">
    <xdr:from>
      <xdr:col>7</xdr:col>
      <xdr:colOff>9525</xdr:colOff>
      <xdr:row>541</xdr:row>
      <xdr:rowOff>38100</xdr:rowOff>
    </xdr:from>
    <xdr:to>
      <xdr:col>114</xdr:col>
      <xdr:colOff>0</xdr:colOff>
      <xdr:row>543</xdr:row>
      <xdr:rowOff>0</xdr:rowOff>
    </xdr:to>
    <xdr:pic>
      <xdr:nvPicPr>
        <xdr:cNvPr id="46" name="TextBox23"/>
        <xdr:cNvPicPr preferRelativeResize="1">
          <a:picLocks noChangeAspect="0"/>
        </xdr:cNvPicPr>
      </xdr:nvPicPr>
      <xdr:blipFill>
        <a:blip r:embed="rId10"/>
        <a:stretch>
          <a:fillRect/>
        </a:stretch>
      </xdr:blipFill>
      <xdr:spPr>
        <a:xfrm>
          <a:off x="409575" y="97536000"/>
          <a:ext cx="6105525" cy="628650"/>
        </a:xfrm>
        <a:prstGeom prst="rect">
          <a:avLst/>
        </a:prstGeom>
        <a:noFill/>
        <a:ln w="9525" cmpd="sng">
          <a:noFill/>
        </a:ln>
      </xdr:spPr>
    </xdr:pic>
    <xdr:clientData/>
  </xdr:twoCellAnchor>
  <xdr:twoCellAnchor editAs="oneCell">
    <xdr:from>
      <xdr:col>7</xdr:col>
      <xdr:colOff>9525</xdr:colOff>
      <xdr:row>543</xdr:row>
      <xdr:rowOff>38100</xdr:rowOff>
    </xdr:from>
    <xdr:to>
      <xdr:col>114</xdr:col>
      <xdr:colOff>0</xdr:colOff>
      <xdr:row>545</xdr:row>
      <xdr:rowOff>0</xdr:rowOff>
    </xdr:to>
    <xdr:pic>
      <xdr:nvPicPr>
        <xdr:cNvPr id="47" name="TextBox24"/>
        <xdr:cNvPicPr preferRelativeResize="1">
          <a:picLocks noChangeAspect="0"/>
        </xdr:cNvPicPr>
      </xdr:nvPicPr>
      <xdr:blipFill>
        <a:blip r:embed="rId10"/>
        <a:stretch>
          <a:fillRect/>
        </a:stretch>
      </xdr:blipFill>
      <xdr:spPr>
        <a:xfrm>
          <a:off x="409575" y="98202750"/>
          <a:ext cx="6105525" cy="628650"/>
        </a:xfrm>
        <a:prstGeom prst="rect">
          <a:avLst/>
        </a:prstGeom>
        <a:noFill/>
        <a:ln w="9525" cmpd="sng">
          <a:noFill/>
        </a:ln>
      </xdr:spPr>
    </xdr:pic>
    <xdr:clientData/>
  </xdr:twoCellAnchor>
  <xdr:twoCellAnchor editAs="oneCell">
    <xdr:from>
      <xdr:col>7</xdr:col>
      <xdr:colOff>9525</xdr:colOff>
      <xdr:row>545</xdr:row>
      <xdr:rowOff>38100</xdr:rowOff>
    </xdr:from>
    <xdr:to>
      <xdr:col>114</xdr:col>
      <xdr:colOff>0</xdr:colOff>
      <xdr:row>547</xdr:row>
      <xdr:rowOff>0</xdr:rowOff>
    </xdr:to>
    <xdr:pic>
      <xdr:nvPicPr>
        <xdr:cNvPr id="48" name="TextBox25"/>
        <xdr:cNvPicPr preferRelativeResize="1">
          <a:picLocks noChangeAspect="0"/>
        </xdr:cNvPicPr>
      </xdr:nvPicPr>
      <xdr:blipFill>
        <a:blip r:embed="rId10"/>
        <a:stretch>
          <a:fillRect/>
        </a:stretch>
      </xdr:blipFill>
      <xdr:spPr>
        <a:xfrm>
          <a:off x="409575" y="98869500"/>
          <a:ext cx="6105525" cy="628650"/>
        </a:xfrm>
        <a:prstGeom prst="rect">
          <a:avLst/>
        </a:prstGeom>
        <a:noFill/>
        <a:ln w="9525" cmpd="sng">
          <a:noFill/>
        </a:ln>
      </xdr:spPr>
    </xdr:pic>
    <xdr:clientData/>
  </xdr:twoCellAnchor>
  <xdr:oneCellAnchor>
    <xdr:from>
      <xdr:col>0</xdr:col>
      <xdr:colOff>0</xdr:colOff>
      <xdr:row>554</xdr:row>
      <xdr:rowOff>0</xdr:rowOff>
    </xdr:from>
    <xdr:ext cx="6581775" cy="0"/>
    <xdr:sp>
      <xdr:nvSpPr>
        <xdr:cNvPr id="49" name="Line 150"/>
        <xdr:cNvSpPr>
          <a:spLocks/>
        </xdr:cNvSpPr>
      </xdr:nvSpPr>
      <xdr:spPr>
        <a:xfrm>
          <a:off x="0" y="10166985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twoCellAnchor editAs="oneCell">
    <xdr:from>
      <xdr:col>7</xdr:col>
      <xdr:colOff>9525</xdr:colOff>
      <xdr:row>549</xdr:row>
      <xdr:rowOff>76200</xdr:rowOff>
    </xdr:from>
    <xdr:to>
      <xdr:col>114</xdr:col>
      <xdr:colOff>0</xdr:colOff>
      <xdr:row>551</xdr:row>
      <xdr:rowOff>0</xdr:rowOff>
    </xdr:to>
    <xdr:pic>
      <xdr:nvPicPr>
        <xdr:cNvPr id="50" name="TextBox26"/>
        <xdr:cNvPicPr preferRelativeResize="1">
          <a:picLocks noChangeAspect="0"/>
        </xdr:cNvPicPr>
      </xdr:nvPicPr>
      <xdr:blipFill>
        <a:blip r:embed="rId10"/>
        <a:stretch>
          <a:fillRect/>
        </a:stretch>
      </xdr:blipFill>
      <xdr:spPr>
        <a:xfrm>
          <a:off x="409575" y="100183950"/>
          <a:ext cx="6105525" cy="628650"/>
        </a:xfrm>
        <a:prstGeom prst="rect">
          <a:avLst/>
        </a:prstGeom>
        <a:noFill/>
        <a:ln w="9525" cmpd="sng">
          <a:noFill/>
        </a:ln>
      </xdr:spPr>
    </xdr:pic>
    <xdr:clientData/>
  </xdr:twoCellAnchor>
  <xdr:twoCellAnchor editAs="oneCell">
    <xdr:from>
      <xdr:col>7</xdr:col>
      <xdr:colOff>9525</xdr:colOff>
      <xdr:row>551</xdr:row>
      <xdr:rowOff>38100</xdr:rowOff>
    </xdr:from>
    <xdr:to>
      <xdr:col>114</xdr:col>
      <xdr:colOff>0</xdr:colOff>
      <xdr:row>553</xdr:row>
      <xdr:rowOff>0</xdr:rowOff>
    </xdr:to>
    <xdr:pic>
      <xdr:nvPicPr>
        <xdr:cNvPr id="51" name="TextBox27"/>
        <xdr:cNvPicPr preferRelativeResize="1">
          <a:picLocks noChangeAspect="0"/>
        </xdr:cNvPicPr>
      </xdr:nvPicPr>
      <xdr:blipFill>
        <a:blip r:embed="rId10"/>
        <a:stretch>
          <a:fillRect/>
        </a:stretch>
      </xdr:blipFill>
      <xdr:spPr>
        <a:xfrm>
          <a:off x="409575" y="100850700"/>
          <a:ext cx="6105525" cy="628650"/>
        </a:xfrm>
        <a:prstGeom prst="rect">
          <a:avLst/>
        </a:prstGeom>
        <a:noFill/>
        <a:ln w="9525" cmpd="sng">
          <a:noFill/>
        </a:ln>
      </xdr:spPr>
    </xdr:pic>
    <xdr:clientData/>
  </xdr:twoCellAnchor>
  <xdr:twoCellAnchor editAs="oneCell">
    <xdr:from>
      <xdr:col>7</xdr:col>
      <xdr:colOff>9525</xdr:colOff>
      <xdr:row>556</xdr:row>
      <xdr:rowOff>38100</xdr:rowOff>
    </xdr:from>
    <xdr:to>
      <xdr:col>114</xdr:col>
      <xdr:colOff>0</xdr:colOff>
      <xdr:row>558</xdr:row>
      <xdr:rowOff>0</xdr:rowOff>
    </xdr:to>
    <xdr:pic>
      <xdr:nvPicPr>
        <xdr:cNvPr id="52" name="TextBox28"/>
        <xdr:cNvPicPr preferRelativeResize="1">
          <a:picLocks noChangeAspect="0"/>
        </xdr:cNvPicPr>
      </xdr:nvPicPr>
      <xdr:blipFill>
        <a:blip r:embed="rId10"/>
        <a:stretch>
          <a:fillRect/>
        </a:stretch>
      </xdr:blipFill>
      <xdr:spPr>
        <a:xfrm>
          <a:off x="409575" y="102698550"/>
          <a:ext cx="6105525" cy="628650"/>
        </a:xfrm>
        <a:prstGeom prst="rect">
          <a:avLst/>
        </a:prstGeom>
        <a:noFill/>
        <a:ln w="9525" cmpd="sng">
          <a:noFill/>
        </a:ln>
      </xdr:spPr>
    </xdr:pic>
    <xdr:clientData/>
  </xdr:twoCellAnchor>
  <xdr:twoCellAnchor editAs="oneCell">
    <xdr:from>
      <xdr:col>7</xdr:col>
      <xdr:colOff>9525</xdr:colOff>
      <xdr:row>554</xdr:row>
      <xdr:rowOff>371475</xdr:rowOff>
    </xdr:from>
    <xdr:to>
      <xdr:col>114</xdr:col>
      <xdr:colOff>0</xdr:colOff>
      <xdr:row>556</xdr:row>
      <xdr:rowOff>0</xdr:rowOff>
    </xdr:to>
    <xdr:pic>
      <xdr:nvPicPr>
        <xdr:cNvPr id="53" name="TextBox36"/>
        <xdr:cNvPicPr preferRelativeResize="1">
          <a:picLocks noChangeAspect="0"/>
        </xdr:cNvPicPr>
      </xdr:nvPicPr>
      <xdr:blipFill>
        <a:blip r:embed="rId10"/>
        <a:stretch>
          <a:fillRect/>
        </a:stretch>
      </xdr:blipFill>
      <xdr:spPr>
        <a:xfrm>
          <a:off x="409575" y="102041325"/>
          <a:ext cx="6105525" cy="619125"/>
        </a:xfrm>
        <a:prstGeom prst="rect">
          <a:avLst/>
        </a:prstGeom>
        <a:noFill/>
        <a:ln w="9525" cmpd="sng">
          <a:noFill/>
        </a:ln>
      </xdr:spPr>
    </xdr:pic>
    <xdr:clientData/>
  </xdr:twoCellAnchor>
  <xdr:twoCellAnchor editAs="oneCell">
    <xdr:from>
      <xdr:col>7</xdr:col>
      <xdr:colOff>9525</xdr:colOff>
      <xdr:row>558</xdr:row>
      <xdr:rowOff>38100</xdr:rowOff>
    </xdr:from>
    <xdr:to>
      <xdr:col>114</xdr:col>
      <xdr:colOff>0</xdr:colOff>
      <xdr:row>560</xdr:row>
      <xdr:rowOff>0</xdr:rowOff>
    </xdr:to>
    <xdr:pic>
      <xdr:nvPicPr>
        <xdr:cNvPr id="54" name="TextBox37"/>
        <xdr:cNvPicPr preferRelativeResize="1">
          <a:picLocks noChangeAspect="0"/>
        </xdr:cNvPicPr>
      </xdr:nvPicPr>
      <xdr:blipFill>
        <a:blip r:embed="rId10"/>
        <a:stretch>
          <a:fillRect/>
        </a:stretch>
      </xdr:blipFill>
      <xdr:spPr>
        <a:xfrm>
          <a:off x="409575" y="103365300"/>
          <a:ext cx="6105525" cy="628650"/>
        </a:xfrm>
        <a:prstGeom prst="rect">
          <a:avLst/>
        </a:prstGeom>
        <a:noFill/>
        <a:ln w="9525" cmpd="sng">
          <a:noFill/>
        </a:ln>
      </xdr:spPr>
    </xdr:pic>
    <xdr:clientData/>
  </xdr:twoCellAnchor>
  <xdr:twoCellAnchor editAs="oneCell">
    <xdr:from>
      <xdr:col>7</xdr:col>
      <xdr:colOff>9525</xdr:colOff>
      <xdr:row>560</xdr:row>
      <xdr:rowOff>38100</xdr:rowOff>
    </xdr:from>
    <xdr:to>
      <xdr:col>114</xdr:col>
      <xdr:colOff>0</xdr:colOff>
      <xdr:row>562</xdr:row>
      <xdr:rowOff>0</xdr:rowOff>
    </xdr:to>
    <xdr:pic>
      <xdr:nvPicPr>
        <xdr:cNvPr id="55" name="TextBox38"/>
        <xdr:cNvPicPr preferRelativeResize="1">
          <a:picLocks noChangeAspect="0"/>
        </xdr:cNvPicPr>
      </xdr:nvPicPr>
      <xdr:blipFill>
        <a:blip r:embed="rId10"/>
        <a:stretch>
          <a:fillRect/>
        </a:stretch>
      </xdr:blipFill>
      <xdr:spPr>
        <a:xfrm>
          <a:off x="409575" y="104032050"/>
          <a:ext cx="6105525" cy="628650"/>
        </a:xfrm>
        <a:prstGeom prst="rect">
          <a:avLst/>
        </a:prstGeom>
        <a:noFill/>
        <a:ln w="9525" cmpd="sng">
          <a:noFill/>
        </a:ln>
      </xdr:spPr>
    </xdr:pic>
    <xdr:clientData/>
  </xdr:twoCellAnchor>
  <xdr:twoCellAnchor editAs="oneCell">
    <xdr:from>
      <xdr:col>7</xdr:col>
      <xdr:colOff>9525</xdr:colOff>
      <xdr:row>573</xdr:row>
      <xdr:rowOff>38100</xdr:rowOff>
    </xdr:from>
    <xdr:to>
      <xdr:col>114</xdr:col>
      <xdr:colOff>0</xdr:colOff>
      <xdr:row>574</xdr:row>
      <xdr:rowOff>1819275</xdr:rowOff>
    </xdr:to>
    <xdr:pic>
      <xdr:nvPicPr>
        <xdr:cNvPr id="56" name="TextBox32"/>
        <xdr:cNvPicPr preferRelativeResize="1">
          <a:picLocks noChangeAspect="0"/>
        </xdr:cNvPicPr>
      </xdr:nvPicPr>
      <xdr:blipFill>
        <a:blip r:embed="rId11"/>
        <a:stretch>
          <a:fillRect/>
        </a:stretch>
      </xdr:blipFill>
      <xdr:spPr>
        <a:xfrm>
          <a:off x="409575" y="107232450"/>
          <a:ext cx="6105525" cy="1838325"/>
        </a:xfrm>
        <a:prstGeom prst="rect">
          <a:avLst/>
        </a:prstGeom>
        <a:noFill/>
        <a:ln w="9525" cmpd="sng">
          <a:noFill/>
        </a:ln>
      </xdr:spPr>
    </xdr:pic>
    <xdr:clientData/>
  </xdr:twoCellAnchor>
  <xdr:oneCellAnchor>
    <xdr:from>
      <xdr:col>0</xdr:col>
      <xdr:colOff>0</xdr:colOff>
      <xdr:row>22</xdr:row>
      <xdr:rowOff>38100</xdr:rowOff>
    </xdr:from>
    <xdr:ext cx="6581775" cy="0"/>
    <xdr:sp>
      <xdr:nvSpPr>
        <xdr:cNvPr id="57" name="Line 158"/>
        <xdr:cNvSpPr>
          <a:spLocks/>
        </xdr:cNvSpPr>
      </xdr:nvSpPr>
      <xdr:spPr>
        <a:xfrm>
          <a:off x="0" y="9620250"/>
          <a:ext cx="6581775" cy="0"/>
        </a:xfrm>
        <a:prstGeom prst="line">
          <a:avLst/>
        </a:prstGeom>
        <a:noFill/>
        <a:ln w="762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B2:D11"/>
  <sheetViews>
    <sheetView showGridLines="0" showRowColHeaders="0" tabSelected="1" workbookViewId="0" topLeftCell="A1">
      <selection activeCell="B2" sqref="B2"/>
    </sheetView>
  </sheetViews>
  <sheetFormatPr defaultColWidth="9.140625" defaultRowHeight="12.75"/>
  <cols>
    <col min="1" max="1" width="0.13671875" style="4" customWidth="1"/>
    <col min="2" max="2" width="6.7109375" style="4" customWidth="1"/>
    <col min="3" max="3" width="3.7109375" style="4" customWidth="1"/>
    <col min="4" max="16384" width="9.140625" style="4" customWidth="1"/>
  </cols>
  <sheetData>
    <row r="1" ht="0.75" customHeight="1"/>
    <row r="2" ht="36" customHeight="1">
      <c r="B2" s="5">
        <v>0</v>
      </c>
    </row>
    <row r="3" ht="12.75">
      <c r="C3" s="12" t="s">
        <v>59</v>
      </c>
    </row>
    <row r="4" ht="12.75">
      <c r="C4" s="12" t="s">
        <v>60</v>
      </c>
    </row>
    <row r="5" ht="7.5" customHeight="1"/>
    <row r="6" spans="3:4" ht="12.75">
      <c r="C6" s="13" t="s">
        <v>48</v>
      </c>
      <c r="D6" s="14" t="s">
        <v>61</v>
      </c>
    </row>
    <row r="7" spans="3:4" ht="4.5" customHeight="1">
      <c r="C7" s="13"/>
      <c r="D7" s="14"/>
    </row>
    <row r="8" spans="3:4" ht="12.75">
      <c r="C8" s="13" t="s">
        <v>49</v>
      </c>
      <c r="D8" s="14" t="s">
        <v>52</v>
      </c>
    </row>
    <row r="9" spans="3:4" ht="12.75">
      <c r="C9" s="13"/>
      <c r="D9" s="14" t="s">
        <v>57</v>
      </c>
    </row>
    <row r="10" spans="3:4" ht="4.5" customHeight="1">
      <c r="C10" s="13"/>
      <c r="D10" s="14"/>
    </row>
    <row r="11" spans="3:4" ht="12.75">
      <c r="C11" s="13" t="s">
        <v>50</v>
      </c>
      <c r="D11" s="14" t="s">
        <v>58</v>
      </c>
    </row>
    <row r="14" ht="12.75"/>
    <row r="15" ht="12.75"/>
    <row r="16" ht="12.75"/>
    <row r="17" ht="12.75"/>
    <row r="18" ht="12.75"/>
    <row r="19" ht="12.75"/>
    <row r="20" ht="12.75"/>
    <row r="21" ht="12.75"/>
    <row r="22" ht="12.75"/>
    <row r="23" ht="12.75"/>
    <row r="24" ht="12.75"/>
    <row r="25" ht="12.75"/>
    <row r="26" ht="12.75"/>
  </sheetData>
  <sheetProtection sheet="1" objects="1" scenarios="1"/>
  <conditionalFormatting sqref="C3:D11">
    <cfRule type="expression" priority="1" dxfId="0" stopIfTrue="1">
      <formula>$B$2=1</formula>
    </cfRule>
  </conditionalFormatting>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B2:C11"/>
  <sheetViews>
    <sheetView showGridLines="0" showRowColHeaders="0" workbookViewId="0" topLeftCell="A1">
      <selection activeCell="A1" sqref="A1"/>
    </sheetView>
  </sheetViews>
  <sheetFormatPr defaultColWidth="9.140625" defaultRowHeight="12.75"/>
  <cols>
    <col min="1" max="16384" width="9.140625" style="4" customWidth="1"/>
  </cols>
  <sheetData>
    <row r="2" ht="12.75">
      <c r="B2" s="9"/>
    </row>
    <row r="10" ht="12.75">
      <c r="C10" s="10" t="s">
        <v>55</v>
      </c>
    </row>
    <row r="11" ht="12.75">
      <c r="C11" s="11" t="s">
        <v>56</v>
      </c>
    </row>
  </sheetData>
  <sheetProtection sheet="1" objects="1" scenarios="1"/>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
  <dimension ref="A1:DK576"/>
  <sheetViews>
    <sheetView showGridLines="0" showRowColHeaders="0" workbookViewId="0" topLeftCell="A1">
      <pane ySplit="2" topLeftCell="BM3" activePane="bottomLeft" state="frozen"/>
      <selection pane="topLeft" activeCell="A1" sqref="A1"/>
      <selection pane="bottomLeft" activeCell="A3" sqref="A3"/>
    </sheetView>
  </sheetViews>
  <sheetFormatPr defaultColWidth="9.140625" defaultRowHeight="12.75"/>
  <cols>
    <col min="1" max="115" width="0.85546875" style="0" customWidth="1"/>
    <col min="116" max="116" width="200.7109375" style="1" customWidth="1"/>
    <col min="117" max="16384" width="0.85546875" style="0" customWidth="1"/>
  </cols>
  <sheetData>
    <row r="1" ht="19.5" customHeight="1">
      <c r="A1" s="6"/>
    </row>
    <row r="2" ht="75.75" customHeight="1">
      <c r="B2" s="8"/>
    </row>
    <row r="3" ht="13.5" customHeight="1">
      <c r="A3" s="158"/>
    </row>
    <row r="4" spans="2:114" ht="90" customHeight="1">
      <c r="B4" s="120" t="s">
        <v>64</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row>
    <row r="5" spans="2:114" ht="6.75" customHeight="1">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row>
    <row r="6" spans="2:114" ht="150" customHeight="1">
      <c r="B6" s="120" t="s">
        <v>272</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row>
    <row r="7" ht="6.75" customHeight="1"/>
    <row r="8" spans="2:114" ht="30" customHeight="1">
      <c r="B8" s="119" t="s">
        <v>37</v>
      </c>
      <c r="C8" s="119"/>
      <c r="D8" s="119"/>
      <c r="E8" s="119"/>
      <c r="G8" s="120" t="s">
        <v>65</v>
      </c>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row>
    <row r="9" ht="6.75" customHeight="1"/>
    <row r="10" spans="2:114" ht="45" customHeight="1">
      <c r="B10" s="119" t="s">
        <v>38</v>
      </c>
      <c r="C10" s="119"/>
      <c r="D10" s="119"/>
      <c r="E10" s="119"/>
      <c r="G10" s="120" t="s">
        <v>273</v>
      </c>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row>
    <row r="11" ht="6.75" customHeight="1"/>
    <row r="12" spans="2:114" ht="15" customHeight="1">
      <c r="B12" s="119" t="s">
        <v>39</v>
      </c>
      <c r="C12" s="119"/>
      <c r="D12" s="119"/>
      <c r="E12" s="119"/>
      <c r="G12" s="120" t="s">
        <v>66</v>
      </c>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row>
    <row r="13" ht="6.75" customHeight="1"/>
    <row r="14" spans="2:114" ht="45" customHeight="1">
      <c r="B14" s="119" t="s">
        <v>40</v>
      </c>
      <c r="C14" s="119"/>
      <c r="D14" s="119"/>
      <c r="E14" s="119"/>
      <c r="G14" s="120" t="s">
        <v>67</v>
      </c>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row>
    <row r="15" ht="6.75" customHeight="1"/>
    <row r="16" spans="2:114" ht="75" customHeight="1">
      <c r="B16" s="119" t="s">
        <v>41</v>
      </c>
      <c r="C16" s="119"/>
      <c r="D16" s="119"/>
      <c r="E16" s="119"/>
      <c r="G16" s="120" t="s">
        <v>68</v>
      </c>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row>
    <row r="17" ht="6.75" customHeight="1"/>
    <row r="18" spans="2:114" ht="15" customHeight="1">
      <c r="B18" s="119" t="s">
        <v>42</v>
      </c>
      <c r="C18" s="119"/>
      <c r="D18" s="119"/>
      <c r="E18" s="119"/>
      <c r="G18" s="120" t="s">
        <v>69</v>
      </c>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row>
    <row r="19" ht="6.75" customHeight="1"/>
    <row r="20" spans="2:114" ht="30" customHeight="1">
      <c r="B20" s="119" t="s">
        <v>53</v>
      </c>
      <c r="C20" s="119"/>
      <c r="D20" s="119"/>
      <c r="E20" s="119"/>
      <c r="G20" s="120" t="s">
        <v>70</v>
      </c>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row>
    <row r="21" spans="2:114" ht="6.75" customHeight="1">
      <c r="B21" s="47"/>
      <c r="C21" s="47"/>
      <c r="D21" s="47"/>
      <c r="E21" s="47"/>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row>
    <row r="22" spans="2:114" ht="90" customHeight="1">
      <c r="B22" s="119" t="s">
        <v>62</v>
      </c>
      <c r="C22" s="119"/>
      <c r="D22" s="119"/>
      <c r="E22" s="119"/>
      <c r="G22" s="120" t="s">
        <v>274</v>
      </c>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row>
    <row r="23" ht="30" customHeight="1"/>
    <row r="24" spans="2:114" ht="33" customHeight="1">
      <c r="B24" s="121" t="s">
        <v>37</v>
      </c>
      <c r="C24" s="121"/>
      <c r="D24" s="121"/>
      <c r="E24" s="121"/>
      <c r="F24" s="15"/>
      <c r="G24" s="122" t="s">
        <v>65</v>
      </c>
      <c r="H24" s="122"/>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row>
    <row r="25" ht="7.5" customHeight="1"/>
    <row r="26" spans="7:114" ht="30" customHeight="1">
      <c r="G26" s="101" t="s">
        <v>45</v>
      </c>
      <c r="H26" s="101"/>
      <c r="I26" s="101"/>
      <c r="J26" s="20"/>
      <c r="K26" s="118" t="s">
        <v>71</v>
      </c>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row>
    <row r="27" ht="4.5" customHeight="1"/>
    <row r="28" spans="12:114" ht="13.5" customHeight="1">
      <c r="L28" s="91"/>
      <c r="M28" s="116"/>
      <c r="N28" s="117"/>
      <c r="P28" s="102" t="s">
        <v>72</v>
      </c>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102"/>
      <c r="BV28" s="102"/>
      <c r="BW28" s="102"/>
      <c r="BX28" s="102"/>
      <c r="BY28" s="102"/>
      <c r="BZ28" s="102"/>
      <c r="CA28" s="102"/>
      <c r="CB28" s="102"/>
      <c r="CC28" s="102"/>
      <c r="CD28" s="102"/>
      <c r="CE28" s="102"/>
      <c r="CF28" s="102"/>
      <c r="CG28" s="102"/>
      <c r="CH28" s="102"/>
      <c r="CI28" s="102"/>
      <c r="CJ28" s="102"/>
      <c r="CK28" s="102"/>
      <c r="CL28" s="102"/>
      <c r="CM28" s="102"/>
      <c r="CN28" s="102"/>
      <c r="CO28" s="102"/>
      <c r="CP28" s="102"/>
      <c r="CQ28" s="102"/>
      <c r="CR28" s="102"/>
      <c r="CS28" s="102"/>
      <c r="CT28" s="102"/>
      <c r="CU28" s="102"/>
      <c r="CV28" s="102"/>
      <c r="CW28" s="102"/>
      <c r="CX28" s="102"/>
      <c r="CY28" s="102"/>
      <c r="CZ28" s="102"/>
      <c r="DA28" s="102"/>
      <c r="DB28" s="102"/>
      <c r="DC28" s="102"/>
      <c r="DD28" s="102"/>
      <c r="DE28" s="102"/>
      <c r="DF28" s="102"/>
      <c r="DG28" s="102"/>
      <c r="DH28" s="102"/>
      <c r="DI28" s="102"/>
      <c r="DJ28" s="102"/>
    </row>
    <row r="29" ht="4.5" customHeight="1"/>
    <row r="30" spans="12:114" ht="13.5" customHeight="1">
      <c r="L30" s="91"/>
      <c r="M30" s="116"/>
      <c r="N30" s="117"/>
      <c r="P30" s="102" t="s">
        <v>80</v>
      </c>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102"/>
      <c r="BD30" s="102"/>
      <c r="BE30" s="102"/>
      <c r="BF30" s="102"/>
      <c r="BG30" s="102"/>
      <c r="BH30" s="102"/>
      <c r="BI30" s="102"/>
      <c r="BJ30" s="102"/>
      <c r="BK30" s="102"/>
      <c r="BL30" s="102"/>
      <c r="BM30" s="102"/>
      <c r="BN30" s="102"/>
      <c r="BO30" s="102"/>
      <c r="BP30" s="102"/>
      <c r="BQ30" s="102"/>
      <c r="BR30" s="102"/>
      <c r="BS30" s="102"/>
      <c r="BT30" s="102"/>
      <c r="BU30" s="102"/>
      <c r="BV30" s="102"/>
      <c r="BW30" s="102"/>
      <c r="BX30" s="102"/>
      <c r="BY30" s="102"/>
      <c r="BZ30" s="102"/>
      <c r="CA30" s="102"/>
      <c r="CB30" s="102"/>
      <c r="CC30" s="102"/>
      <c r="CD30" s="102"/>
      <c r="CE30" s="102"/>
      <c r="CF30" s="102"/>
      <c r="CG30" s="102"/>
      <c r="CH30" s="102"/>
      <c r="CI30" s="102"/>
      <c r="CJ30" s="102"/>
      <c r="CK30" s="102"/>
      <c r="CL30" s="102"/>
      <c r="CM30" s="102"/>
      <c r="CN30" s="102"/>
      <c r="CO30" s="102"/>
      <c r="CP30" s="102"/>
      <c r="CQ30" s="102"/>
      <c r="CR30" s="102"/>
      <c r="CS30" s="102"/>
      <c r="CT30" s="102"/>
      <c r="CU30" s="102"/>
      <c r="CV30" s="102"/>
      <c r="CW30" s="102"/>
      <c r="CX30" s="102"/>
      <c r="CY30" s="102"/>
      <c r="CZ30" s="102"/>
      <c r="DA30" s="102"/>
      <c r="DB30" s="102"/>
      <c r="DC30" s="102"/>
      <c r="DD30" s="102"/>
      <c r="DE30" s="102"/>
      <c r="DF30" s="102"/>
      <c r="DG30" s="102"/>
      <c r="DH30" s="102"/>
      <c r="DI30" s="102"/>
      <c r="DJ30" s="102"/>
    </row>
    <row r="31" ht="4.5" customHeight="1"/>
    <row r="32" spans="12:114" ht="13.5" customHeight="1">
      <c r="L32" s="91"/>
      <c r="M32" s="116"/>
      <c r="N32" s="117"/>
      <c r="P32" s="102" t="s">
        <v>79</v>
      </c>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02"/>
      <c r="CI32" s="102"/>
      <c r="CJ32" s="102"/>
      <c r="CK32" s="102"/>
      <c r="CL32" s="102"/>
      <c r="CM32" s="102"/>
      <c r="CN32" s="102"/>
      <c r="CO32" s="102"/>
      <c r="CP32" s="102"/>
      <c r="CQ32" s="102"/>
      <c r="CR32" s="102"/>
      <c r="CS32" s="102"/>
      <c r="CT32" s="102"/>
      <c r="CU32" s="102"/>
      <c r="CV32" s="102"/>
      <c r="CW32" s="102"/>
      <c r="CX32" s="102"/>
      <c r="CY32" s="102"/>
      <c r="CZ32" s="102"/>
      <c r="DA32" s="102"/>
      <c r="DB32" s="102"/>
      <c r="DC32" s="102"/>
      <c r="DD32" s="102"/>
      <c r="DE32" s="102"/>
      <c r="DF32" s="102"/>
      <c r="DG32" s="102"/>
      <c r="DH32" s="102"/>
      <c r="DI32" s="102"/>
      <c r="DJ32" s="102"/>
    </row>
    <row r="33" spans="16:114" ht="13.5" customHeight="1">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S33" s="102"/>
      <c r="BT33" s="102"/>
      <c r="BU33" s="102"/>
      <c r="BV33" s="102"/>
      <c r="BW33" s="102"/>
      <c r="BX33" s="102"/>
      <c r="BY33" s="102"/>
      <c r="BZ33" s="102"/>
      <c r="CA33" s="102"/>
      <c r="CB33" s="102"/>
      <c r="CC33" s="102"/>
      <c r="CD33" s="102"/>
      <c r="CE33" s="102"/>
      <c r="CF33" s="102"/>
      <c r="CG33" s="102"/>
      <c r="CH33" s="102"/>
      <c r="CI33" s="102"/>
      <c r="CJ33" s="102"/>
      <c r="CK33" s="102"/>
      <c r="CL33" s="102"/>
      <c r="CM33" s="102"/>
      <c r="CN33" s="102"/>
      <c r="CO33" s="102"/>
      <c r="CP33" s="102"/>
      <c r="CQ33" s="102"/>
      <c r="CR33" s="102"/>
      <c r="CS33" s="102"/>
      <c r="CT33" s="102"/>
      <c r="CU33" s="102"/>
      <c r="CV33" s="102"/>
      <c r="CW33" s="102"/>
      <c r="CX33" s="102"/>
      <c r="CY33" s="102"/>
      <c r="CZ33" s="102"/>
      <c r="DA33" s="102"/>
      <c r="DB33" s="102"/>
      <c r="DC33" s="102"/>
      <c r="DD33" s="102"/>
      <c r="DE33" s="102"/>
      <c r="DF33" s="102"/>
      <c r="DG33" s="102"/>
      <c r="DH33" s="102"/>
      <c r="DI33" s="102"/>
      <c r="DJ33" s="102"/>
    </row>
    <row r="34" ht="4.5" customHeight="1"/>
    <row r="35" spans="12:114" ht="13.5" customHeight="1">
      <c r="L35" s="91"/>
      <c r="M35" s="116"/>
      <c r="N35" s="117"/>
      <c r="P35" s="102" t="s">
        <v>73</v>
      </c>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2"/>
      <c r="BQ35" s="102"/>
      <c r="BR35" s="102"/>
      <c r="BS35" s="102"/>
      <c r="BT35" s="102"/>
      <c r="BU35" s="102"/>
      <c r="BV35" s="102"/>
      <c r="BW35" s="102"/>
      <c r="BX35" s="102"/>
      <c r="BY35" s="102"/>
      <c r="BZ35" s="102"/>
      <c r="CA35" s="102"/>
      <c r="CB35" s="102"/>
      <c r="CC35" s="102"/>
      <c r="CD35" s="102"/>
      <c r="CE35" s="102"/>
      <c r="CF35" s="102"/>
      <c r="CG35" s="102"/>
      <c r="CH35" s="102"/>
      <c r="CI35" s="102"/>
      <c r="CJ35" s="102"/>
      <c r="CK35" s="102"/>
      <c r="CL35" s="102"/>
      <c r="CM35" s="102"/>
      <c r="CN35" s="102"/>
      <c r="CO35" s="102"/>
      <c r="CP35" s="102"/>
      <c r="CQ35" s="102"/>
      <c r="CR35" s="102"/>
      <c r="CS35" s="102"/>
      <c r="CT35" s="102"/>
      <c r="CU35" s="102"/>
      <c r="CV35" s="102"/>
      <c r="CW35" s="102"/>
      <c r="CX35" s="102"/>
      <c r="CY35" s="102"/>
      <c r="CZ35" s="102"/>
      <c r="DA35" s="102"/>
      <c r="DB35" s="102"/>
      <c r="DC35" s="102"/>
      <c r="DD35" s="102"/>
      <c r="DE35" s="102"/>
      <c r="DF35" s="102"/>
      <c r="DG35" s="102"/>
      <c r="DH35" s="102"/>
      <c r="DI35" s="102"/>
      <c r="DJ35" s="102"/>
    </row>
    <row r="36" spans="16:114" ht="13.5" customHeight="1">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2"/>
      <c r="BQ36" s="102"/>
      <c r="BR36" s="102"/>
      <c r="BS36" s="102"/>
      <c r="BT36" s="102"/>
      <c r="BU36" s="102"/>
      <c r="BV36" s="102"/>
      <c r="BW36" s="102"/>
      <c r="BX36" s="102"/>
      <c r="BY36" s="102"/>
      <c r="BZ36" s="102"/>
      <c r="CA36" s="102"/>
      <c r="CB36" s="102"/>
      <c r="CC36" s="102"/>
      <c r="CD36" s="102"/>
      <c r="CE36" s="102"/>
      <c r="CF36" s="102"/>
      <c r="CG36" s="102"/>
      <c r="CH36" s="102"/>
      <c r="CI36" s="102"/>
      <c r="CJ36" s="102"/>
      <c r="CK36" s="102"/>
      <c r="CL36" s="102"/>
      <c r="CM36" s="102"/>
      <c r="CN36" s="102"/>
      <c r="CO36" s="102"/>
      <c r="CP36" s="102"/>
      <c r="CQ36" s="102"/>
      <c r="CR36" s="102"/>
      <c r="CS36" s="102"/>
      <c r="CT36" s="102"/>
      <c r="CU36" s="102"/>
      <c r="CV36" s="102"/>
      <c r="CW36" s="102"/>
      <c r="CX36" s="102"/>
      <c r="CY36" s="102"/>
      <c r="CZ36" s="102"/>
      <c r="DA36" s="102"/>
      <c r="DB36" s="102"/>
      <c r="DC36" s="102"/>
      <c r="DD36" s="102"/>
      <c r="DE36" s="102"/>
      <c r="DF36" s="102"/>
      <c r="DG36" s="102"/>
      <c r="DH36" s="102"/>
      <c r="DI36" s="102"/>
      <c r="DJ36" s="102"/>
    </row>
    <row r="37" spans="16:114" ht="13.5" customHeight="1">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2"/>
      <c r="BQ37" s="102"/>
      <c r="BR37" s="102"/>
      <c r="BS37" s="102"/>
      <c r="BT37" s="102"/>
      <c r="BU37" s="102"/>
      <c r="BV37" s="102"/>
      <c r="BW37" s="102"/>
      <c r="BX37" s="102"/>
      <c r="BY37" s="102"/>
      <c r="BZ37" s="102"/>
      <c r="CA37" s="102"/>
      <c r="CB37" s="102"/>
      <c r="CC37" s="102"/>
      <c r="CD37" s="102"/>
      <c r="CE37" s="102"/>
      <c r="CF37" s="102"/>
      <c r="CG37" s="102"/>
      <c r="CH37" s="102"/>
      <c r="CI37" s="102"/>
      <c r="CJ37" s="102"/>
      <c r="CK37" s="102"/>
      <c r="CL37" s="102"/>
      <c r="CM37" s="102"/>
      <c r="CN37" s="102"/>
      <c r="CO37" s="102"/>
      <c r="CP37" s="102"/>
      <c r="CQ37" s="102"/>
      <c r="CR37" s="102"/>
      <c r="CS37" s="102"/>
      <c r="CT37" s="102"/>
      <c r="CU37" s="102"/>
      <c r="CV37" s="102"/>
      <c r="CW37" s="102"/>
      <c r="CX37" s="102"/>
      <c r="CY37" s="102"/>
      <c r="CZ37" s="102"/>
      <c r="DA37" s="102"/>
      <c r="DB37" s="102"/>
      <c r="DC37" s="102"/>
      <c r="DD37" s="102"/>
      <c r="DE37" s="102"/>
      <c r="DF37" s="102"/>
      <c r="DG37" s="102"/>
      <c r="DH37" s="102"/>
      <c r="DI37" s="102"/>
      <c r="DJ37" s="102"/>
    </row>
    <row r="38" ht="4.5" customHeight="1"/>
    <row r="39" spans="12:114" ht="13.5" customHeight="1">
      <c r="L39" s="91"/>
      <c r="M39" s="116"/>
      <c r="N39" s="117"/>
      <c r="P39" s="102" t="s">
        <v>74</v>
      </c>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Y39" s="102"/>
      <c r="BZ39" s="102"/>
      <c r="CA39" s="102"/>
      <c r="CB39" s="102"/>
      <c r="CC39" s="102"/>
      <c r="CD39" s="102"/>
      <c r="CE39" s="102"/>
      <c r="CF39" s="102"/>
      <c r="CG39" s="102"/>
      <c r="CH39" s="102"/>
      <c r="CI39" s="102"/>
      <c r="CJ39" s="102"/>
      <c r="CK39" s="102"/>
      <c r="CL39" s="102"/>
      <c r="CM39" s="102"/>
      <c r="CN39" s="102"/>
      <c r="CO39" s="102"/>
      <c r="CP39" s="102"/>
      <c r="CQ39" s="102"/>
      <c r="CR39" s="102"/>
      <c r="CS39" s="102"/>
      <c r="CT39" s="102"/>
      <c r="CU39" s="102"/>
      <c r="CV39" s="102"/>
      <c r="CW39" s="102"/>
      <c r="CX39" s="102"/>
      <c r="CY39" s="102"/>
      <c r="CZ39" s="102"/>
      <c r="DA39" s="102"/>
      <c r="DB39" s="102"/>
      <c r="DC39" s="102"/>
      <c r="DD39" s="102"/>
      <c r="DE39" s="102"/>
      <c r="DF39" s="102"/>
      <c r="DG39" s="102"/>
      <c r="DH39" s="102"/>
      <c r="DI39" s="102"/>
      <c r="DJ39" s="102"/>
    </row>
    <row r="40" spans="16:114" ht="13.5" customHeight="1">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c r="BY40" s="102"/>
      <c r="BZ40" s="102"/>
      <c r="CA40" s="102"/>
      <c r="CB40" s="102"/>
      <c r="CC40" s="102"/>
      <c r="CD40" s="102"/>
      <c r="CE40" s="102"/>
      <c r="CF40" s="102"/>
      <c r="CG40" s="102"/>
      <c r="CH40" s="102"/>
      <c r="CI40" s="102"/>
      <c r="CJ40" s="102"/>
      <c r="CK40" s="102"/>
      <c r="CL40" s="102"/>
      <c r="CM40" s="102"/>
      <c r="CN40" s="102"/>
      <c r="CO40" s="102"/>
      <c r="CP40" s="102"/>
      <c r="CQ40" s="102"/>
      <c r="CR40" s="102"/>
      <c r="CS40" s="102"/>
      <c r="CT40" s="102"/>
      <c r="CU40" s="102"/>
      <c r="CV40" s="102"/>
      <c r="CW40" s="102"/>
      <c r="CX40" s="102"/>
      <c r="CY40" s="102"/>
      <c r="CZ40" s="102"/>
      <c r="DA40" s="102"/>
      <c r="DB40" s="102"/>
      <c r="DC40" s="102"/>
      <c r="DD40" s="102"/>
      <c r="DE40" s="102"/>
      <c r="DF40" s="102"/>
      <c r="DG40" s="102"/>
      <c r="DH40" s="102"/>
      <c r="DI40" s="102"/>
      <c r="DJ40" s="102"/>
    </row>
    <row r="41" spans="16:114" ht="13.5" customHeight="1">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102"/>
      <c r="BO41" s="102"/>
      <c r="BP41" s="102"/>
      <c r="BQ41" s="102"/>
      <c r="BR41" s="102"/>
      <c r="BS41" s="102"/>
      <c r="BT41" s="102"/>
      <c r="BU41" s="102"/>
      <c r="BV41" s="102"/>
      <c r="BW41" s="102"/>
      <c r="BX41" s="102"/>
      <c r="BY41" s="102"/>
      <c r="BZ41" s="102"/>
      <c r="CA41" s="102"/>
      <c r="CB41" s="102"/>
      <c r="CC41" s="102"/>
      <c r="CD41" s="102"/>
      <c r="CE41" s="102"/>
      <c r="CF41" s="102"/>
      <c r="CG41" s="102"/>
      <c r="CH41" s="102"/>
      <c r="CI41" s="102"/>
      <c r="CJ41" s="102"/>
      <c r="CK41" s="102"/>
      <c r="CL41" s="102"/>
      <c r="CM41" s="102"/>
      <c r="CN41" s="102"/>
      <c r="CO41" s="102"/>
      <c r="CP41" s="102"/>
      <c r="CQ41" s="102"/>
      <c r="CR41" s="102"/>
      <c r="CS41" s="102"/>
      <c r="CT41" s="102"/>
      <c r="CU41" s="102"/>
      <c r="CV41" s="102"/>
      <c r="CW41" s="102"/>
      <c r="CX41" s="102"/>
      <c r="CY41" s="102"/>
      <c r="CZ41" s="102"/>
      <c r="DA41" s="102"/>
      <c r="DB41" s="102"/>
      <c r="DC41" s="102"/>
      <c r="DD41" s="102"/>
      <c r="DE41" s="102"/>
      <c r="DF41" s="102"/>
      <c r="DG41" s="102"/>
      <c r="DH41" s="102"/>
      <c r="DI41" s="102"/>
      <c r="DJ41" s="102"/>
    </row>
    <row r="42" ht="4.5" customHeight="1"/>
    <row r="43" spans="12:114" ht="13.5" customHeight="1">
      <c r="L43" s="91"/>
      <c r="M43" s="116"/>
      <c r="N43" s="117"/>
      <c r="P43" s="102" t="s">
        <v>81</v>
      </c>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c r="AO43" s="102"/>
      <c r="AP43" s="102"/>
      <c r="AQ43" s="102"/>
      <c r="AR43" s="102"/>
      <c r="AS43" s="102"/>
      <c r="AT43" s="102"/>
      <c r="AU43" s="102"/>
      <c r="AV43" s="102"/>
      <c r="AW43" s="102"/>
      <c r="AX43" s="102"/>
      <c r="AY43" s="102"/>
      <c r="AZ43" s="102"/>
      <c r="BA43" s="102"/>
      <c r="BB43" s="102"/>
      <c r="BC43" s="102"/>
      <c r="BD43" s="102"/>
      <c r="BE43" s="102"/>
      <c r="BF43" s="102"/>
      <c r="BG43" s="102"/>
      <c r="BH43" s="102"/>
      <c r="BI43" s="102"/>
      <c r="BJ43" s="102"/>
      <c r="BK43" s="102"/>
      <c r="BL43" s="102"/>
      <c r="BM43" s="102"/>
      <c r="BN43" s="102"/>
      <c r="BO43" s="102"/>
      <c r="BP43" s="102"/>
      <c r="BQ43" s="102"/>
      <c r="BR43" s="102"/>
      <c r="BS43" s="102"/>
      <c r="BT43" s="102"/>
      <c r="BU43" s="102"/>
      <c r="BV43" s="102"/>
      <c r="BW43" s="102"/>
      <c r="BX43" s="102"/>
      <c r="BY43" s="102"/>
      <c r="BZ43" s="102"/>
      <c r="CA43" s="102"/>
      <c r="CB43" s="102"/>
      <c r="CC43" s="102"/>
      <c r="CD43" s="102"/>
      <c r="CE43" s="102"/>
      <c r="CF43" s="102"/>
      <c r="CG43" s="102"/>
      <c r="CH43" s="102"/>
      <c r="CI43" s="102"/>
      <c r="CJ43" s="102"/>
      <c r="CK43" s="102"/>
      <c r="CL43" s="102"/>
      <c r="CM43" s="102"/>
      <c r="CN43" s="102"/>
      <c r="CO43" s="102"/>
      <c r="CP43" s="102"/>
      <c r="CQ43" s="102"/>
      <c r="CR43" s="102"/>
      <c r="CS43" s="102"/>
      <c r="CT43" s="102"/>
      <c r="CU43" s="102"/>
      <c r="CV43" s="102"/>
      <c r="CW43" s="102"/>
      <c r="CX43" s="102"/>
      <c r="CY43" s="102"/>
      <c r="CZ43" s="102"/>
      <c r="DA43" s="102"/>
      <c r="DB43" s="102"/>
      <c r="DC43" s="102"/>
      <c r="DD43" s="102"/>
      <c r="DE43" s="102"/>
      <c r="DF43" s="102"/>
      <c r="DG43" s="102"/>
      <c r="DH43" s="102"/>
      <c r="DI43" s="102"/>
      <c r="DJ43" s="102"/>
    </row>
    <row r="44" ht="4.5" customHeight="1"/>
    <row r="45" spans="12:114" ht="13.5" customHeight="1">
      <c r="L45" s="91"/>
      <c r="M45" s="116"/>
      <c r="N45" s="117"/>
      <c r="P45" s="102" t="s">
        <v>75</v>
      </c>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row>
    <row r="46" spans="16:114" ht="13.5" customHeight="1">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row>
    <row r="47" ht="4.5" customHeight="1"/>
    <row r="48" spans="12:114" ht="13.5" customHeight="1">
      <c r="L48" s="91"/>
      <c r="M48" s="116"/>
      <c r="N48" s="117"/>
      <c r="P48" s="102" t="s">
        <v>76</v>
      </c>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row>
    <row r="49" ht="4.5" customHeight="1"/>
    <row r="50" spans="12:114" ht="13.5" customHeight="1">
      <c r="L50" s="91"/>
      <c r="M50" s="116"/>
      <c r="N50" s="117"/>
      <c r="P50" s="102" t="s">
        <v>77</v>
      </c>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row>
    <row r="51" ht="4.5" customHeight="1"/>
    <row r="52" ht="13.5" customHeight="1">
      <c r="K52" s="3" t="s">
        <v>78</v>
      </c>
    </row>
    <row r="53" spans="2:114" ht="4.5" customHeight="1">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row>
    <row r="54" spans="2:114" ht="27" customHeight="1">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row>
    <row r="55" spans="2:114" ht="4.5" customHeight="1">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row>
    <row r="56" spans="2:114" ht="27" customHeight="1">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row>
    <row r="57" spans="2:114" ht="4.5" customHeight="1">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row>
    <row r="58" spans="2:114" ht="27" customHeight="1">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row>
    <row r="59" spans="2:114" ht="4.5" customHeight="1">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row>
    <row r="60" spans="2:114" ht="27" customHeight="1">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row>
    <row r="61" spans="2:114" ht="7.5" customHeight="1">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row>
    <row r="62" spans="2:114" ht="30" customHeight="1">
      <c r="B62" s="17"/>
      <c r="C62" s="17"/>
      <c r="D62" s="17"/>
      <c r="E62" s="17"/>
      <c r="F62" s="17"/>
      <c r="G62" s="101" t="s">
        <v>46</v>
      </c>
      <c r="H62" s="101"/>
      <c r="I62" s="101"/>
      <c r="J62" s="20"/>
      <c r="K62" s="118" t="s">
        <v>82</v>
      </c>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c r="DJ62" s="118"/>
    </row>
    <row r="63" spans="2:6" ht="4.5" customHeight="1">
      <c r="B63" s="17"/>
      <c r="C63" s="17"/>
      <c r="D63" s="17"/>
      <c r="E63" s="17"/>
      <c r="F63" s="17"/>
    </row>
    <row r="64" spans="2:16" ht="13.5" customHeight="1">
      <c r="B64" s="17"/>
      <c r="C64" s="17"/>
      <c r="D64" s="17"/>
      <c r="E64" s="17"/>
      <c r="F64" s="17"/>
      <c r="L64" s="91"/>
      <c r="M64" s="116"/>
      <c r="N64" s="117"/>
      <c r="P64" s="3" t="s">
        <v>83</v>
      </c>
    </row>
    <row r="65" spans="2:6" ht="4.5" customHeight="1">
      <c r="B65" s="17"/>
      <c r="C65" s="17"/>
      <c r="D65" s="17"/>
      <c r="E65" s="17"/>
      <c r="F65" s="17"/>
    </row>
    <row r="66" spans="2:16" ht="13.5" customHeight="1">
      <c r="B66" s="17"/>
      <c r="C66" s="17"/>
      <c r="D66" s="17"/>
      <c r="E66" s="17"/>
      <c r="F66" s="17"/>
      <c r="L66" s="91"/>
      <c r="M66" s="116"/>
      <c r="N66" s="117"/>
      <c r="P66" s="3" t="s">
        <v>84</v>
      </c>
    </row>
    <row r="67" spans="2:6" ht="4.5" customHeight="1">
      <c r="B67" s="17"/>
      <c r="C67" s="17"/>
      <c r="D67" s="17"/>
      <c r="E67" s="17"/>
      <c r="F67" s="17"/>
    </row>
    <row r="68" spans="2:16" ht="13.5" customHeight="1">
      <c r="B68" s="17"/>
      <c r="C68" s="17"/>
      <c r="D68" s="17"/>
      <c r="E68" s="17"/>
      <c r="F68" s="17"/>
      <c r="L68" s="91"/>
      <c r="M68" s="116"/>
      <c r="N68" s="117"/>
      <c r="P68" s="3" t="s">
        <v>85</v>
      </c>
    </row>
    <row r="69" spans="2:6" ht="4.5" customHeight="1">
      <c r="B69" s="17"/>
      <c r="C69" s="17"/>
      <c r="D69" s="17"/>
      <c r="E69" s="17"/>
      <c r="F69" s="17"/>
    </row>
    <row r="70" spans="2:16" ht="13.5" customHeight="1">
      <c r="B70" s="17"/>
      <c r="C70" s="17"/>
      <c r="D70" s="17"/>
      <c r="E70" s="17"/>
      <c r="F70" s="17"/>
      <c r="L70" s="91"/>
      <c r="M70" s="116"/>
      <c r="N70" s="117"/>
      <c r="P70" s="3" t="s">
        <v>86</v>
      </c>
    </row>
    <row r="71" spans="2:6" ht="4.5" customHeight="1">
      <c r="B71" s="17"/>
      <c r="C71" s="17"/>
      <c r="D71" s="17"/>
      <c r="E71" s="17"/>
      <c r="F71" s="17"/>
    </row>
    <row r="72" spans="2:16" ht="13.5" customHeight="1">
      <c r="B72" s="17"/>
      <c r="C72" s="17"/>
      <c r="D72" s="17"/>
      <c r="E72" s="17"/>
      <c r="F72" s="17"/>
      <c r="L72" s="91"/>
      <c r="M72" s="116"/>
      <c r="N72" s="117"/>
      <c r="P72" s="3" t="s">
        <v>87</v>
      </c>
    </row>
    <row r="73" spans="2:13" ht="7.5" customHeight="1">
      <c r="B73" s="17"/>
      <c r="C73" s="17"/>
      <c r="D73" s="17"/>
      <c r="E73" s="17"/>
      <c r="F73" s="17"/>
      <c r="M73" s="6"/>
    </row>
    <row r="74" spans="2:114" ht="30" customHeight="1">
      <c r="B74" s="17"/>
      <c r="C74" s="17"/>
      <c r="D74" s="17"/>
      <c r="E74" s="17"/>
      <c r="F74" s="17"/>
      <c r="G74" s="101" t="s">
        <v>47</v>
      </c>
      <c r="H74" s="101"/>
      <c r="I74" s="101"/>
      <c r="J74" s="20"/>
      <c r="K74" s="118" t="s">
        <v>88</v>
      </c>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8"/>
      <c r="BQ74" s="118"/>
      <c r="BR74" s="118"/>
      <c r="BS74" s="118"/>
      <c r="BT74" s="118"/>
      <c r="BU74" s="118"/>
      <c r="BV74" s="118"/>
      <c r="BW74" s="118"/>
      <c r="BX74" s="118"/>
      <c r="BY74" s="118"/>
      <c r="BZ74" s="118"/>
      <c r="CA74" s="118"/>
      <c r="CB74" s="118"/>
      <c r="CC74" s="118"/>
      <c r="CD74" s="118"/>
      <c r="CE74" s="118"/>
      <c r="CF74" s="118"/>
      <c r="CG74" s="118"/>
      <c r="CH74" s="118"/>
      <c r="CI74" s="118"/>
      <c r="CJ74" s="118"/>
      <c r="CK74" s="118"/>
      <c r="CL74" s="118"/>
      <c r="CM74" s="118"/>
      <c r="CN74" s="118"/>
      <c r="CO74" s="118"/>
      <c r="CP74" s="118"/>
      <c r="CQ74" s="118"/>
      <c r="CR74" s="118"/>
      <c r="CS74" s="118"/>
      <c r="CT74" s="118"/>
      <c r="CU74" s="118"/>
      <c r="CV74" s="118"/>
      <c r="CW74" s="118"/>
      <c r="CX74" s="118"/>
      <c r="CY74" s="118"/>
      <c r="CZ74" s="118"/>
      <c r="DA74" s="118"/>
      <c r="DB74" s="118"/>
      <c r="DC74" s="118"/>
      <c r="DD74" s="118"/>
      <c r="DE74" s="118"/>
      <c r="DF74" s="118"/>
      <c r="DG74" s="118"/>
      <c r="DH74" s="118"/>
      <c r="DI74" s="118"/>
      <c r="DJ74" s="118"/>
    </row>
    <row r="75" spans="2:6" ht="4.5" customHeight="1">
      <c r="B75" s="17"/>
      <c r="C75" s="17"/>
      <c r="D75" s="17"/>
      <c r="E75" s="17"/>
      <c r="F75" s="17"/>
    </row>
    <row r="76" spans="2:11" ht="13.5" customHeight="1">
      <c r="B76" s="17"/>
      <c r="C76" s="17"/>
      <c r="D76" s="17"/>
      <c r="E76" s="17"/>
      <c r="F76" s="17"/>
      <c r="K76" s="3" t="s">
        <v>89</v>
      </c>
    </row>
    <row r="77" spans="2:114" ht="4.5" customHeight="1">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row>
    <row r="78" spans="2:114" ht="63" customHeight="1">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row>
    <row r="79" spans="2:114" ht="15" customHeight="1">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row>
    <row r="80" spans="2:114" ht="30" customHeight="1">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row>
    <row r="81" spans="2:114" ht="13.5" customHeight="1">
      <c r="B81" s="17"/>
      <c r="C81" s="17"/>
      <c r="D81" s="17"/>
      <c r="E81" s="17"/>
      <c r="F81" s="17"/>
      <c r="G81" s="17"/>
      <c r="H81" s="17"/>
      <c r="I81" s="17"/>
      <c r="J81" s="17"/>
      <c r="K81" s="123" t="s">
        <v>90</v>
      </c>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123"/>
      <c r="BY81" s="123"/>
      <c r="BZ81" s="123"/>
      <c r="CA81" s="123"/>
      <c r="CB81" s="123"/>
      <c r="CC81" s="123"/>
      <c r="CD81" s="123"/>
      <c r="CE81" s="123"/>
      <c r="CF81" s="123"/>
      <c r="CG81" s="123"/>
      <c r="CH81" s="123"/>
      <c r="CI81" s="123"/>
      <c r="CJ81" s="123"/>
      <c r="CK81" s="123"/>
      <c r="CL81" s="123"/>
      <c r="CM81" s="123"/>
      <c r="CN81" s="123"/>
      <c r="CO81" s="123"/>
      <c r="CP81" s="123"/>
      <c r="CQ81" s="123"/>
      <c r="CR81" s="123"/>
      <c r="CS81" s="123"/>
      <c r="CT81" s="123"/>
      <c r="CU81" s="123"/>
      <c r="CV81" s="123"/>
      <c r="CW81" s="123"/>
      <c r="CX81" s="123"/>
      <c r="CY81" s="123"/>
      <c r="CZ81" s="123"/>
      <c r="DA81" s="123"/>
      <c r="DB81" s="123"/>
      <c r="DC81" s="123"/>
      <c r="DD81" s="123"/>
      <c r="DE81" s="123"/>
      <c r="DF81" s="123"/>
      <c r="DG81" s="123"/>
      <c r="DH81" s="123"/>
      <c r="DI81" s="123"/>
      <c r="DJ81" s="123"/>
    </row>
    <row r="82" spans="2:10" ht="4.5" customHeight="1">
      <c r="B82" s="17"/>
      <c r="C82" s="17"/>
      <c r="D82" s="17"/>
      <c r="E82" s="17"/>
      <c r="F82" s="17"/>
      <c r="G82" s="17"/>
      <c r="H82" s="17"/>
      <c r="I82" s="17"/>
      <c r="J82" s="17"/>
    </row>
    <row r="83" spans="2:16" ht="13.5" customHeight="1">
      <c r="B83" s="17"/>
      <c r="C83" s="17"/>
      <c r="D83" s="17"/>
      <c r="E83" s="17"/>
      <c r="F83" s="17"/>
      <c r="G83" s="17"/>
      <c r="H83" s="17"/>
      <c r="I83" s="17"/>
      <c r="J83" s="17"/>
      <c r="L83" s="91"/>
      <c r="M83" s="116"/>
      <c r="N83" s="117"/>
      <c r="P83" s="3" t="s">
        <v>91</v>
      </c>
    </row>
    <row r="84" spans="2:10" ht="4.5" customHeight="1">
      <c r="B84" s="17"/>
      <c r="C84" s="17"/>
      <c r="D84" s="17"/>
      <c r="E84" s="17"/>
      <c r="F84" s="17"/>
      <c r="G84" s="17"/>
      <c r="H84" s="17"/>
      <c r="I84" s="17"/>
      <c r="J84" s="17"/>
    </row>
    <row r="85" spans="2:16" ht="13.5" customHeight="1">
      <c r="B85" s="17"/>
      <c r="C85" s="17"/>
      <c r="D85" s="17"/>
      <c r="E85" s="17"/>
      <c r="F85" s="17"/>
      <c r="G85" s="17"/>
      <c r="H85" s="17"/>
      <c r="I85" s="17"/>
      <c r="J85" s="17"/>
      <c r="L85" s="91"/>
      <c r="M85" s="116"/>
      <c r="N85" s="117"/>
      <c r="P85" s="3" t="s">
        <v>92</v>
      </c>
    </row>
    <row r="86" spans="2:10" ht="4.5" customHeight="1">
      <c r="B86" s="17"/>
      <c r="C86" s="17"/>
      <c r="D86" s="17"/>
      <c r="E86" s="17"/>
      <c r="F86" s="17"/>
      <c r="G86" s="17"/>
      <c r="H86" s="17"/>
      <c r="I86" s="17"/>
      <c r="J86" s="17"/>
    </row>
    <row r="87" spans="2:16" ht="13.5" customHeight="1">
      <c r="B87" s="17"/>
      <c r="C87" s="17"/>
      <c r="D87" s="17"/>
      <c r="E87" s="17"/>
      <c r="F87" s="17"/>
      <c r="G87" s="17"/>
      <c r="H87" s="17"/>
      <c r="I87" s="17"/>
      <c r="J87" s="17"/>
      <c r="L87" s="91"/>
      <c r="M87" s="116"/>
      <c r="N87" s="117"/>
      <c r="P87" s="3" t="s">
        <v>93</v>
      </c>
    </row>
    <row r="88" spans="2:10" ht="4.5" customHeight="1">
      <c r="B88" s="17"/>
      <c r="C88" s="17"/>
      <c r="D88" s="17"/>
      <c r="E88" s="17"/>
      <c r="F88" s="17"/>
      <c r="G88" s="17"/>
      <c r="H88" s="17"/>
      <c r="I88" s="17"/>
      <c r="J88" s="17"/>
    </row>
    <row r="89" spans="2:114" ht="13.5" customHeight="1">
      <c r="B89" s="17"/>
      <c r="C89" s="17"/>
      <c r="D89" s="17"/>
      <c r="E89" s="17"/>
      <c r="F89" s="17"/>
      <c r="G89" s="17"/>
      <c r="H89" s="17"/>
      <c r="I89" s="17"/>
      <c r="J89" s="17"/>
      <c r="K89" s="123" t="s">
        <v>94</v>
      </c>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23"/>
      <c r="BY89" s="123"/>
      <c r="BZ89" s="123"/>
      <c r="CA89" s="123"/>
      <c r="CB89" s="123"/>
      <c r="CC89" s="123"/>
      <c r="CD89" s="123"/>
      <c r="CE89" s="123"/>
      <c r="CF89" s="123"/>
      <c r="CG89" s="123"/>
      <c r="CH89" s="123"/>
      <c r="CI89" s="123"/>
      <c r="CJ89" s="123"/>
      <c r="CK89" s="123"/>
      <c r="CL89" s="123"/>
      <c r="CM89" s="123"/>
      <c r="CN89" s="123"/>
      <c r="CO89" s="123"/>
      <c r="CP89" s="123"/>
      <c r="CQ89" s="123"/>
      <c r="CR89" s="123"/>
      <c r="CS89" s="123"/>
      <c r="CT89" s="123"/>
      <c r="CU89" s="123"/>
      <c r="CV89" s="123"/>
      <c r="CW89" s="123"/>
      <c r="CX89" s="123"/>
      <c r="CY89" s="123"/>
      <c r="CZ89" s="123"/>
      <c r="DA89" s="123"/>
      <c r="DB89" s="123"/>
      <c r="DC89" s="123"/>
      <c r="DD89" s="123"/>
      <c r="DE89" s="123"/>
      <c r="DF89" s="123"/>
      <c r="DG89" s="123"/>
      <c r="DH89" s="123"/>
      <c r="DI89" s="123"/>
      <c r="DJ89" s="123"/>
    </row>
    <row r="90" spans="2:114" ht="4.5" customHeight="1">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row>
    <row r="91" spans="2:114" ht="36" customHeight="1">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row>
    <row r="92" spans="2:114" ht="4.5" customHeight="1">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row>
    <row r="93" spans="2:114" ht="36" customHeight="1">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row>
    <row r="94" spans="2:114" ht="4.5" customHeight="1">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row>
    <row r="95" spans="2:114" ht="36" customHeight="1">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row>
    <row r="96" spans="2:114" ht="7.5" customHeight="1">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row>
    <row r="97" spans="2:114" ht="30.75" customHeight="1">
      <c r="B97" s="17"/>
      <c r="C97" s="17"/>
      <c r="D97" s="17"/>
      <c r="E97" s="17"/>
      <c r="F97" s="17"/>
      <c r="G97" s="101" t="s">
        <v>63</v>
      </c>
      <c r="H97" s="101"/>
      <c r="I97" s="101"/>
      <c r="J97" s="20"/>
      <c r="K97" s="118" t="s">
        <v>104</v>
      </c>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18"/>
      <c r="BJ97" s="118"/>
      <c r="BK97" s="118"/>
      <c r="BL97" s="118"/>
      <c r="BM97" s="118"/>
      <c r="BN97" s="118"/>
      <c r="BO97" s="118"/>
      <c r="BP97" s="118"/>
      <c r="BQ97" s="118"/>
      <c r="BR97" s="118"/>
      <c r="BS97" s="118"/>
      <c r="BT97" s="118"/>
      <c r="BU97" s="118"/>
      <c r="BV97" s="118"/>
      <c r="BW97" s="118"/>
      <c r="BX97" s="118"/>
      <c r="BY97" s="118"/>
      <c r="BZ97" s="118"/>
      <c r="CA97" s="118"/>
      <c r="CB97" s="118"/>
      <c r="CC97" s="118"/>
      <c r="CD97" s="118"/>
      <c r="CE97" s="118"/>
      <c r="CF97" s="118"/>
      <c r="CG97" s="118"/>
      <c r="CH97" s="118"/>
      <c r="CI97" s="118"/>
      <c r="CJ97" s="118"/>
      <c r="CK97" s="118"/>
      <c r="CL97" s="118"/>
      <c r="CM97" s="118"/>
      <c r="CN97" s="118"/>
      <c r="CO97" s="118"/>
      <c r="CP97" s="118"/>
      <c r="CQ97" s="118"/>
      <c r="CR97" s="118"/>
      <c r="CS97" s="118"/>
      <c r="CT97" s="118"/>
      <c r="CU97" s="118"/>
      <c r="CV97" s="118"/>
      <c r="CW97" s="118"/>
      <c r="CX97" s="118"/>
      <c r="CY97" s="118"/>
      <c r="CZ97" s="118"/>
      <c r="DA97" s="118"/>
      <c r="DB97" s="118"/>
      <c r="DC97" s="118"/>
      <c r="DD97" s="118"/>
      <c r="DE97" s="118"/>
      <c r="DF97" s="118"/>
      <c r="DG97" s="118"/>
      <c r="DH97" s="118"/>
      <c r="DI97" s="118"/>
      <c r="DJ97" s="118"/>
    </row>
    <row r="98" spans="2:6" ht="4.5" customHeight="1">
      <c r="B98" s="17"/>
      <c r="C98" s="17"/>
      <c r="D98" s="17"/>
      <c r="E98" s="17"/>
      <c r="F98" s="17"/>
    </row>
    <row r="99" spans="2:87" ht="13.5" customHeight="1">
      <c r="B99" s="17"/>
      <c r="C99" s="17"/>
      <c r="D99" s="17"/>
      <c r="E99" s="17"/>
      <c r="F99" s="17"/>
      <c r="L99" s="91"/>
      <c r="M99" s="116"/>
      <c r="N99" s="117"/>
      <c r="O99" s="3" t="s">
        <v>95</v>
      </c>
      <c r="P99" s="3"/>
      <c r="U99" s="91"/>
      <c r="V99" s="116"/>
      <c r="W99" s="117"/>
      <c r="X99" s="3" t="s">
        <v>96</v>
      </c>
      <c r="AD99" s="91"/>
      <c r="AE99" s="116"/>
      <c r="AF99" s="117"/>
      <c r="AG99" s="3" t="s">
        <v>97</v>
      </c>
      <c r="AM99" s="91"/>
      <c r="AN99" s="116"/>
      <c r="AO99" s="117"/>
      <c r="AP99" s="3" t="s">
        <v>98</v>
      </c>
      <c r="AV99" s="91"/>
      <c r="AW99" s="116"/>
      <c r="AX99" s="117"/>
      <c r="AY99" s="3" t="s">
        <v>99</v>
      </c>
      <c r="BE99" s="91"/>
      <c r="BF99" s="116"/>
      <c r="BG99" s="117"/>
      <c r="BH99" s="3" t="s">
        <v>100</v>
      </c>
      <c r="BN99" s="91"/>
      <c r="BO99" s="116"/>
      <c r="BP99" s="117"/>
      <c r="BQ99" s="3" t="s">
        <v>101</v>
      </c>
      <c r="BW99" s="91"/>
      <c r="BX99" s="116"/>
      <c r="BY99" s="117"/>
      <c r="BZ99" s="3" t="s">
        <v>102</v>
      </c>
      <c r="CF99" s="91"/>
      <c r="CG99" s="116"/>
      <c r="CH99" s="117"/>
      <c r="CI99" s="3" t="s">
        <v>103</v>
      </c>
    </row>
    <row r="100" spans="2:6" ht="4.5" customHeight="1">
      <c r="B100" s="17"/>
      <c r="C100" s="17"/>
      <c r="D100" s="17"/>
      <c r="E100" s="17"/>
      <c r="F100" s="17"/>
    </row>
    <row r="101" spans="2:114" ht="13.5" customHeight="1">
      <c r="B101" s="17"/>
      <c r="C101" s="17"/>
      <c r="D101" s="17"/>
      <c r="E101" s="17"/>
      <c r="F101" s="17"/>
      <c r="K101" s="123" t="s">
        <v>94</v>
      </c>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123"/>
      <c r="BY101" s="123"/>
      <c r="BZ101" s="123"/>
      <c r="CA101" s="123"/>
      <c r="CB101" s="123"/>
      <c r="CC101" s="123"/>
      <c r="CD101" s="123"/>
      <c r="CE101" s="123"/>
      <c r="CF101" s="123"/>
      <c r="CG101" s="123"/>
      <c r="CH101" s="123"/>
      <c r="CI101" s="123"/>
      <c r="CJ101" s="123"/>
      <c r="CK101" s="123"/>
      <c r="CL101" s="123"/>
      <c r="CM101" s="123"/>
      <c r="CN101" s="123"/>
      <c r="CO101" s="123"/>
      <c r="CP101" s="123"/>
      <c r="CQ101" s="123"/>
      <c r="CR101" s="123"/>
      <c r="CS101" s="123"/>
      <c r="CT101" s="123"/>
      <c r="CU101" s="123"/>
      <c r="CV101" s="123"/>
      <c r="CW101" s="123"/>
      <c r="CX101" s="123"/>
      <c r="CY101" s="123"/>
      <c r="CZ101" s="123"/>
      <c r="DA101" s="123"/>
      <c r="DB101" s="123"/>
      <c r="DC101" s="123"/>
      <c r="DD101" s="123"/>
      <c r="DE101" s="123"/>
      <c r="DF101" s="123"/>
      <c r="DG101" s="123"/>
      <c r="DH101" s="123"/>
      <c r="DI101" s="123"/>
      <c r="DJ101" s="123"/>
    </row>
    <row r="102" spans="2:114" ht="4.5" customHeight="1">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row>
    <row r="103" spans="2:114" ht="63" customHeight="1">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row>
    <row r="104" spans="2:114" ht="15" customHeight="1">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row>
    <row r="105" spans="2:114" ht="63.75" customHeight="1">
      <c r="B105" s="121" t="s">
        <v>38</v>
      </c>
      <c r="C105" s="121"/>
      <c r="D105" s="121"/>
      <c r="E105" s="121"/>
      <c r="F105" s="15"/>
      <c r="G105" s="122" t="s">
        <v>105</v>
      </c>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2"/>
      <c r="BR105" s="122"/>
      <c r="BS105" s="122"/>
      <c r="BT105" s="122"/>
      <c r="BU105" s="122"/>
      <c r="BV105" s="122"/>
      <c r="BW105" s="122"/>
      <c r="BX105" s="122"/>
      <c r="BY105" s="122"/>
      <c r="BZ105" s="122"/>
      <c r="CA105" s="122"/>
      <c r="CB105" s="122"/>
      <c r="CC105" s="122"/>
      <c r="CD105" s="122"/>
      <c r="CE105" s="122"/>
      <c r="CF105" s="122"/>
      <c r="CG105" s="122"/>
      <c r="CH105" s="122"/>
      <c r="CI105" s="122"/>
      <c r="CJ105" s="122"/>
      <c r="CK105" s="122"/>
      <c r="CL105" s="122"/>
      <c r="CM105" s="122"/>
      <c r="CN105" s="122"/>
      <c r="CO105" s="122"/>
      <c r="CP105" s="122"/>
      <c r="CQ105" s="122"/>
      <c r="CR105" s="122"/>
      <c r="CS105" s="122"/>
      <c r="CT105" s="122"/>
      <c r="CU105" s="122"/>
      <c r="CV105" s="122"/>
      <c r="CW105" s="122"/>
      <c r="CX105" s="122"/>
      <c r="CY105" s="122"/>
      <c r="CZ105" s="122"/>
      <c r="DA105" s="122"/>
      <c r="DB105" s="122"/>
      <c r="DC105" s="122"/>
      <c r="DD105" s="122"/>
      <c r="DE105" s="122"/>
      <c r="DF105" s="122"/>
      <c r="DG105" s="122"/>
      <c r="DH105" s="122"/>
      <c r="DI105" s="122"/>
      <c r="DJ105" s="122"/>
    </row>
    <row r="106" ht="13.5" customHeight="1"/>
    <row r="107" spans="7:114" ht="15" customHeight="1">
      <c r="G107" s="101" t="s">
        <v>45</v>
      </c>
      <c r="H107" s="101"/>
      <c r="I107" s="101"/>
      <c r="J107" s="20"/>
      <c r="K107" s="118" t="s">
        <v>106</v>
      </c>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c r="DH107" s="118"/>
      <c r="DI107" s="118"/>
      <c r="DJ107" s="118"/>
    </row>
    <row r="108" spans="2:114" ht="4.5" customHeight="1">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row>
    <row r="109" spans="2:114" ht="13.5" customHeight="1">
      <c r="B109" s="17"/>
      <c r="C109" s="17"/>
      <c r="D109" s="17"/>
      <c r="E109" s="17"/>
      <c r="F109" s="17"/>
      <c r="G109" s="17"/>
      <c r="H109" s="17"/>
      <c r="I109" s="17"/>
      <c r="J109" s="17"/>
      <c r="K109" s="21" t="s">
        <v>44</v>
      </c>
      <c r="L109" s="17"/>
      <c r="M109" s="17"/>
      <c r="N109" s="17" t="s">
        <v>107</v>
      </c>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24"/>
      <c r="CF109" s="125"/>
      <c r="CG109" s="125"/>
      <c r="CH109" s="125"/>
      <c r="CI109" s="125"/>
      <c r="CJ109" s="125"/>
      <c r="CK109" s="126"/>
      <c r="CL109" s="17" t="s">
        <v>108</v>
      </c>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row>
    <row r="110" spans="2:114" ht="13.5" customHeight="1">
      <c r="B110" s="17"/>
      <c r="C110" s="17"/>
      <c r="D110" s="17"/>
      <c r="E110" s="17"/>
      <c r="F110" s="17"/>
      <c r="G110" s="17"/>
      <c r="H110" s="17"/>
      <c r="I110" s="17"/>
      <c r="J110" s="17"/>
      <c r="K110" s="17"/>
      <c r="L110" s="17"/>
      <c r="M110" s="17"/>
      <c r="N110" s="17" t="s">
        <v>109</v>
      </c>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24"/>
      <c r="AU110" s="125"/>
      <c r="AV110" s="125"/>
      <c r="AW110" s="125"/>
      <c r="AX110" s="125"/>
      <c r="AY110" s="125"/>
      <c r="AZ110" s="126"/>
      <c r="BA110" s="17" t="s">
        <v>110</v>
      </c>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24"/>
      <c r="CH110" s="125"/>
      <c r="CI110" s="125"/>
      <c r="CJ110" s="125"/>
      <c r="CK110" s="125"/>
      <c r="CL110" s="125"/>
      <c r="CM110" s="126"/>
      <c r="CN110" s="17" t="s">
        <v>111</v>
      </c>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row>
    <row r="111" spans="2:114" ht="13.5" customHeight="1">
      <c r="B111" s="17"/>
      <c r="C111" s="17"/>
      <c r="D111" s="17"/>
      <c r="E111" s="17"/>
      <c r="F111" s="17"/>
      <c r="G111" s="17"/>
      <c r="H111" s="17"/>
      <c r="I111" s="17"/>
      <c r="J111" s="17"/>
      <c r="K111" s="17"/>
      <c r="L111" s="17"/>
      <c r="M111" s="17"/>
      <c r="N111" s="17" t="s">
        <v>112</v>
      </c>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24"/>
      <c r="AU111" s="125"/>
      <c r="AV111" s="125"/>
      <c r="AW111" s="125"/>
      <c r="AX111" s="125"/>
      <c r="AY111" s="125"/>
      <c r="AZ111" s="126"/>
      <c r="BA111" s="17" t="s">
        <v>113</v>
      </c>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row>
    <row r="112" spans="2:114" ht="4.5" customHeight="1">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row>
    <row r="113" spans="2:114" ht="13.5" customHeight="1">
      <c r="B113" s="17"/>
      <c r="C113" s="17"/>
      <c r="D113" s="17"/>
      <c r="E113" s="17"/>
      <c r="F113" s="17"/>
      <c r="G113" s="17"/>
      <c r="H113" s="17"/>
      <c r="I113" s="17"/>
      <c r="J113" s="17"/>
      <c r="K113" s="21" t="s">
        <v>44</v>
      </c>
      <c r="L113" s="17"/>
      <c r="M113" s="17"/>
      <c r="N113" s="17" t="s">
        <v>275</v>
      </c>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row>
    <row r="114" spans="2:114" ht="13.5" customHeight="1">
      <c r="B114" s="17"/>
      <c r="C114" s="17"/>
      <c r="D114" s="17"/>
      <c r="E114" s="17"/>
      <c r="F114" s="17"/>
      <c r="G114" s="17"/>
      <c r="H114" s="17"/>
      <c r="I114" s="17"/>
      <c r="J114" s="17"/>
      <c r="K114" s="17"/>
      <c r="L114" s="17"/>
      <c r="M114" s="17"/>
      <c r="N114" s="17" t="s">
        <v>36</v>
      </c>
      <c r="O114" s="17"/>
      <c r="P114" s="124"/>
      <c r="Q114" s="125"/>
      <c r="R114" s="125"/>
      <c r="S114" s="125"/>
      <c r="T114" s="125"/>
      <c r="U114" s="125"/>
      <c r="V114" s="126"/>
      <c r="W114" s="17" t="s">
        <v>110</v>
      </c>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24"/>
      <c r="BD114" s="125"/>
      <c r="BE114" s="125"/>
      <c r="BF114" s="125"/>
      <c r="BG114" s="125"/>
      <c r="BH114" s="125"/>
      <c r="BI114" s="126"/>
      <c r="BJ114" s="17" t="s">
        <v>114</v>
      </c>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row>
    <row r="115" spans="2:114" ht="13.5" customHeight="1">
      <c r="B115" s="17"/>
      <c r="C115" s="17"/>
      <c r="D115" s="17"/>
      <c r="E115" s="17"/>
      <c r="F115" s="17"/>
      <c r="G115" s="17"/>
      <c r="H115" s="17"/>
      <c r="I115" s="17"/>
      <c r="J115" s="17"/>
      <c r="K115" s="17"/>
      <c r="L115" s="17"/>
      <c r="M115" s="17"/>
      <c r="N115" s="17" t="s">
        <v>115</v>
      </c>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24"/>
      <c r="AM115" s="125"/>
      <c r="AN115" s="125"/>
      <c r="AO115" s="125"/>
      <c r="AP115" s="125"/>
      <c r="AQ115" s="125"/>
      <c r="AR115" s="126"/>
      <c r="AS115" s="17" t="s">
        <v>35</v>
      </c>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row>
    <row r="116" spans="2:114" ht="4.5" customHeight="1">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row>
    <row r="117" spans="2:114" ht="13.5" customHeight="1">
      <c r="B117" s="17"/>
      <c r="C117" s="17"/>
      <c r="D117" s="17"/>
      <c r="E117" s="17"/>
      <c r="F117" s="17"/>
      <c r="G117" s="17"/>
      <c r="H117" s="17"/>
      <c r="I117" s="17"/>
      <c r="J117" s="17"/>
      <c r="K117" s="21" t="s">
        <v>44</v>
      </c>
      <c r="L117" s="17"/>
      <c r="M117" s="17"/>
      <c r="N117" s="17" t="s">
        <v>116</v>
      </c>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24"/>
      <c r="BA117" s="125"/>
      <c r="BB117" s="125"/>
      <c r="BC117" s="125"/>
      <c r="BD117" s="125"/>
      <c r="BE117" s="125"/>
      <c r="BF117" s="126"/>
      <c r="BG117" s="17" t="s">
        <v>110</v>
      </c>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24"/>
      <c r="CN117" s="125"/>
      <c r="CO117" s="125"/>
      <c r="CP117" s="125"/>
      <c r="CQ117" s="125"/>
      <c r="CR117" s="125"/>
      <c r="CS117" s="126"/>
      <c r="CT117" s="17" t="s">
        <v>34</v>
      </c>
      <c r="CU117" s="17"/>
      <c r="CV117" s="17"/>
      <c r="CW117" s="17"/>
      <c r="CX117" s="17"/>
      <c r="CY117" s="17"/>
      <c r="CZ117" s="17"/>
      <c r="DA117" s="17"/>
      <c r="DB117" s="17"/>
      <c r="DC117" s="17"/>
      <c r="DD117" s="17"/>
      <c r="DE117" s="17"/>
      <c r="DF117" s="17"/>
      <c r="DG117" s="17"/>
      <c r="DH117" s="17"/>
      <c r="DI117" s="17"/>
      <c r="DJ117" s="17"/>
    </row>
    <row r="118" spans="2:114" ht="13.5" customHeight="1">
      <c r="B118" s="17"/>
      <c r="C118" s="17"/>
      <c r="D118" s="17"/>
      <c r="E118" s="17"/>
      <c r="F118" s="17"/>
      <c r="G118" s="17"/>
      <c r="H118" s="17"/>
      <c r="I118" s="17"/>
      <c r="J118" s="17"/>
      <c r="K118" s="17"/>
      <c r="L118" s="17"/>
      <c r="M118" s="17"/>
      <c r="N118" s="17" t="s">
        <v>0</v>
      </c>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24"/>
      <c r="BJ118" s="125"/>
      <c r="BK118" s="125"/>
      <c r="BL118" s="125"/>
      <c r="BM118" s="125"/>
      <c r="BN118" s="125"/>
      <c r="BO118" s="126"/>
      <c r="BP118" s="17" t="s">
        <v>35</v>
      </c>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row>
    <row r="119" spans="2:114" ht="4.5" customHeight="1">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row>
    <row r="120" spans="2:114" ht="13.5" customHeight="1">
      <c r="B120" s="17"/>
      <c r="C120" s="17"/>
      <c r="D120" s="17"/>
      <c r="E120" s="17"/>
      <c r="F120" s="17"/>
      <c r="G120" s="17"/>
      <c r="H120" s="17"/>
      <c r="I120" s="17"/>
      <c r="J120" s="17"/>
      <c r="K120" s="21" t="s">
        <v>44</v>
      </c>
      <c r="L120" s="17"/>
      <c r="M120" s="17"/>
      <c r="N120" s="17" t="s">
        <v>1</v>
      </c>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24"/>
      <c r="CD120" s="125"/>
      <c r="CE120" s="125"/>
      <c r="CF120" s="125"/>
      <c r="CG120" s="125"/>
      <c r="CH120" s="125"/>
      <c r="CI120" s="126"/>
      <c r="CJ120" s="17" t="s">
        <v>276</v>
      </c>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row>
    <row r="121" spans="2:114" ht="13.5" customHeight="1">
      <c r="B121" s="17"/>
      <c r="C121" s="17"/>
      <c r="D121" s="17"/>
      <c r="E121" s="17"/>
      <c r="F121" s="17"/>
      <c r="G121" s="17"/>
      <c r="H121" s="17"/>
      <c r="I121" s="17"/>
      <c r="J121" s="17"/>
      <c r="K121" s="17"/>
      <c r="L121" s="17"/>
      <c r="M121" s="17"/>
      <c r="O121" s="124"/>
      <c r="P121" s="125"/>
      <c r="Q121" s="125"/>
      <c r="R121" s="125"/>
      <c r="S121" s="125"/>
      <c r="T121" s="125"/>
      <c r="U121" s="126"/>
      <c r="V121" s="17" t="s">
        <v>2</v>
      </c>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row>
    <row r="122" spans="2:114" ht="4.5" customHeight="1">
      <c r="B122" s="17"/>
      <c r="C122" s="17"/>
      <c r="D122" s="17"/>
      <c r="E122" s="17"/>
      <c r="F122" s="17"/>
      <c r="G122" s="17"/>
      <c r="H122" s="17"/>
      <c r="I122" s="17"/>
      <c r="J122" s="17"/>
      <c r="K122" s="17"/>
      <c r="L122" s="17"/>
      <c r="M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row>
    <row r="123" spans="2:114" ht="13.5" customHeight="1">
      <c r="B123" s="17"/>
      <c r="C123" s="17"/>
      <c r="D123" s="17"/>
      <c r="E123" s="17"/>
      <c r="F123" s="17"/>
      <c r="G123" s="17"/>
      <c r="H123" s="17"/>
      <c r="I123" s="17"/>
      <c r="J123" s="17"/>
      <c r="K123" s="21" t="s">
        <v>44</v>
      </c>
      <c r="L123" s="17"/>
      <c r="M123" s="17"/>
      <c r="N123" s="17" t="s">
        <v>3</v>
      </c>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24"/>
      <c r="CE123" s="125"/>
      <c r="CF123" s="125"/>
      <c r="CG123" s="125"/>
      <c r="CH123" s="125"/>
      <c r="CI123" s="125"/>
      <c r="CJ123" s="126"/>
      <c r="CK123" s="17" t="s">
        <v>4</v>
      </c>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row>
    <row r="124" spans="2:114" ht="13.5" customHeight="1">
      <c r="B124" s="17"/>
      <c r="C124" s="17"/>
      <c r="D124" s="17"/>
      <c r="E124" s="17"/>
      <c r="F124" s="17"/>
      <c r="G124" s="17"/>
      <c r="H124" s="17"/>
      <c r="I124" s="17"/>
      <c r="J124" s="17"/>
      <c r="K124" s="17"/>
      <c r="L124" s="17"/>
      <c r="M124" s="17"/>
      <c r="N124" s="17" t="s">
        <v>36</v>
      </c>
      <c r="P124" s="124"/>
      <c r="Q124" s="125"/>
      <c r="R124" s="125"/>
      <c r="S124" s="125"/>
      <c r="T124" s="125"/>
      <c r="U124" s="125"/>
      <c r="V124" s="126"/>
      <c r="W124" s="17" t="s">
        <v>5</v>
      </c>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row>
    <row r="125" spans="2:114" ht="4.5" customHeight="1">
      <c r="B125" s="17"/>
      <c r="C125" s="17"/>
      <c r="D125" s="17"/>
      <c r="E125" s="17"/>
      <c r="F125" s="17"/>
      <c r="G125" s="17"/>
      <c r="H125" s="17"/>
      <c r="I125" s="17"/>
      <c r="J125" s="17"/>
      <c r="K125" s="17"/>
      <c r="L125" s="17"/>
      <c r="M125" s="17"/>
      <c r="N125" s="17"/>
      <c r="O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row>
    <row r="126" spans="2:114" ht="13.5" customHeight="1">
      <c r="B126" s="17"/>
      <c r="C126" s="17"/>
      <c r="D126" s="17"/>
      <c r="E126" s="17"/>
      <c r="F126" s="17"/>
      <c r="G126" s="17"/>
      <c r="H126" s="17"/>
      <c r="I126" s="17"/>
      <c r="J126" s="17"/>
      <c r="K126" s="21" t="s">
        <v>44</v>
      </c>
      <c r="L126" s="17"/>
      <c r="M126" s="17"/>
      <c r="N126" s="17" t="s">
        <v>6</v>
      </c>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24"/>
      <c r="BI126" s="125"/>
      <c r="BJ126" s="125"/>
      <c r="BK126" s="125"/>
      <c r="BL126" s="125"/>
      <c r="BM126" s="125"/>
      <c r="BN126" s="126"/>
      <c r="BO126" s="17" t="s">
        <v>7</v>
      </c>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24"/>
      <c r="CY126" s="125"/>
      <c r="CZ126" s="125"/>
      <c r="DA126" s="125"/>
      <c r="DB126" s="125"/>
      <c r="DC126" s="125"/>
      <c r="DD126" s="126"/>
      <c r="DE126" s="17" t="s">
        <v>54</v>
      </c>
      <c r="DF126" s="17"/>
      <c r="DG126" s="17"/>
      <c r="DH126" s="17"/>
      <c r="DI126" s="17"/>
      <c r="DJ126" s="17"/>
    </row>
    <row r="127" spans="2:114" ht="13.5" customHeight="1">
      <c r="B127" s="17"/>
      <c r="C127" s="17"/>
      <c r="D127" s="17"/>
      <c r="E127" s="17"/>
      <c r="F127" s="17"/>
      <c r="G127" s="17"/>
      <c r="H127" s="17"/>
      <c r="I127" s="17"/>
      <c r="J127" s="17"/>
      <c r="K127" s="17"/>
      <c r="L127" s="17"/>
      <c r="M127" s="17"/>
      <c r="N127" s="17" t="s">
        <v>8</v>
      </c>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row>
    <row r="128" spans="2:114" ht="7.5" customHeight="1">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row>
    <row r="129" spans="2:114" ht="15" customHeight="1">
      <c r="B129" s="17"/>
      <c r="C129" s="17"/>
      <c r="D129" s="17"/>
      <c r="E129" s="17"/>
      <c r="F129" s="17"/>
      <c r="G129" s="101" t="s">
        <v>46</v>
      </c>
      <c r="H129" s="101"/>
      <c r="I129" s="101"/>
      <c r="J129" s="17"/>
      <c r="K129" s="100" t="s">
        <v>9</v>
      </c>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00"/>
      <c r="BI129" s="100"/>
      <c r="BJ129" s="100"/>
      <c r="BK129" s="100"/>
      <c r="BL129" s="100"/>
      <c r="BM129" s="100"/>
      <c r="BN129" s="100"/>
      <c r="BO129" s="100"/>
      <c r="BP129" s="100"/>
      <c r="BQ129" s="100"/>
      <c r="BR129" s="100"/>
      <c r="BS129" s="100"/>
      <c r="BT129" s="100"/>
      <c r="BU129" s="100"/>
      <c r="BV129" s="100"/>
      <c r="BW129" s="100"/>
      <c r="BX129" s="100"/>
      <c r="BY129" s="100"/>
      <c r="BZ129" s="100"/>
      <c r="CA129" s="100"/>
      <c r="CB129" s="100"/>
      <c r="CC129" s="100"/>
      <c r="CD129" s="100"/>
      <c r="CE129" s="100"/>
      <c r="CF129" s="100"/>
      <c r="CG129" s="100"/>
      <c r="CH129" s="100"/>
      <c r="CI129" s="100"/>
      <c r="CJ129" s="100"/>
      <c r="CK129" s="100"/>
      <c r="CL129" s="100"/>
      <c r="CM129" s="100"/>
      <c r="CN129" s="100"/>
      <c r="CO129" s="100"/>
      <c r="CP129" s="100"/>
      <c r="CQ129" s="100"/>
      <c r="CR129" s="100"/>
      <c r="CS129" s="100"/>
      <c r="CT129" s="100"/>
      <c r="CU129" s="100"/>
      <c r="CV129" s="100"/>
      <c r="CW129" s="100"/>
      <c r="CX129" s="100"/>
      <c r="CY129" s="100"/>
      <c r="CZ129" s="100"/>
      <c r="DA129" s="100"/>
      <c r="DB129" s="100"/>
      <c r="DC129" s="100"/>
      <c r="DD129" s="100"/>
      <c r="DE129" s="100"/>
      <c r="DF129" s="100"/>
      <c r="DG129" s="100"/>
      <c r="DH129" s="100"/>
      <c r="DI129" s="100"/>
      <c r="DJ129" s="100"/>
    </row>
    <row r="130" spans="2:114" ht="15" customHeight="1">
      <c r="B130" s="17"/>
      <c r="C130" s="17"/>
      <c r="D130" s="17"/>
      <c r="E130" s="17"/>
      <c r="F130" s="17"/>
      <c r="G130" s="17"/>
      <c r="H130" s="17"/>
      <c r="I130" s="17"/>
      <c r="J130" s="17"/>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0"/>
      <c r="BR130" s="100"/>
      <c r="BS130" s="100"/>
      <c r="BT130" s="100"/>
      <c r="BU130" s="100"/>
      <c r="BV130" s="100"/>
      <c r="BW130" s="100"/>
      <c r="BX130" s="100"/>
      <c r="BY130" s="100"/>
      <c r="BZ130" s="100"/>
      <c r="CA130" s="100"/>
      <c r="CB130" s="100"/>
      <c r="CC130" s="100"/>
      <c r="CD130" s="100"/>
      <c r="CE130" s="100"/>
      <c r="CF130" s="100"/>
      <c r="CG130" s="100"/>
      <c r="CH130" s="100"/>
      <c r="CI130" s="100"/>
      <c r="CJ130" s="100"/>
      <c r="CK130" s="100"/>
      <c r="CL130" s="100"/>
      <c r="CM130" s="100"/>
      <c r="CN130" s="100"/>
      <c r="CO130" s="100"/>
      <c r="CP130" s="100"/>
      <c r="CQ130" s="100"/>
      <c r="CR130" s="100"/>
      <c r="CS130" s="100"/>
      <c r="CT130" s="100"/>
      <c r="CU130" s="100"/>
      <c r="CV130" s="100"/>
      <c r="CW130" s="100"/>
      <c r="CX130" s="100"/>
      <c r="CY130" s="100"/>
      <c r="CZ130" s="100"/>
      <c r="DA130" s="100"/>
      <c r="DB130" s="100"/>
      <c r="DC130" s="100"/>
      <c r="DD130" s="100"/>
      <c r="DE130" s="100"/>
      <c r="DF130" s="100"/>
      <c r="DG130" s="100"/>
      <c r="DH130" s="100"/>
      <c r="DI130" s="100"/>
      <c r="DJ130" s="100"/>
    </row>
    <row r="131" spans="2:114" ht="15" customHeight="1">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row>
    <row r="132" spans="2:114" ht="30" customHeight="1">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row>
    <row r="133" spans="2:114" ht="12" customHeight="1">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K133" s="22"/>
      <c r="BL133" s="22"/>
      <c r="BM133" s="22"/>
      <c r="BN133" s="22"/>
      <c r="BO133" s="132" t="s">
        <v>11</v>
      </c>
      <c r="BP133" s="132"/>
      <c r="BQ133" s="132"/>
      <c r="BR133" s="132"/>
      <c r="BS133" s="132"/>
      <c r="BT133" s="132"/>
      <c r="BU133" s="132"/>
      <c r="BV133" s="132"/>
      <c r="BW133" s="132"/>
      <c r="BX133" s="132"/>
      <c r="BY133" s="132"/>
      <c r="BZ133" s="132"/>
      <c r="CA133" s="132"/>
      <c r="CB133" s="132"/>
      <c r="CC133" s="132"/>
      <c r="CD133" s="132"/>
      <c r="CE133" s="132"/>
      <c r="CF133" s="132"/>
      <c r="CG133" s="132"/>
      <c r="CH133" s="132"/>
      <c r="CI133" s="132"/>
      <c r="CJ133" s="132"/>
      <c r="CK133" s="132"/>
      <c r="CL133" s="132"/>
      <c r="CM133" s="132"/>
      <c r="CN133" s="132"/>
      <c r="CO133" s="132"/>
      <c r="CP133" s="132"/>
      <c r="CQ133" s="132"/>
      <c r="CR133" s="132"/>
      <c r="CS133" s="132"/>
      <c r="CT133" s="132"/>
      <c r="CU133" s="132"/>
      <c r="CV133" s="132"/>
      <c r="CW133" s="132"/>
      <c r="CX133" s="132"/>
      <c r="CY133" s="132"/>
      <c r="CZ133" s="132"/>
      <c r="DA133" s="132"/>
      <c r="DB133" s="132"/>
      <c r="DC133" s="132"/>
      <c r="DD133" s="132"/>
      <c r="DE133" s="132"/>
      <c r="DF133" s="132"/>
      <c r="DG133" s="132"/>
      <c r="DH133" s="132"/>
      <c r="DI133" s="132"/>
      <c r="DJ133" s="132"/>
    </row>
    <row r="134" spans="2:114" ht="12" customHeight="1">
      <c r="B134" s="17"/>
      <c r="C134" s="17"/>
      <c r="D134" s="17"/>
      <c r="E134" s="17"/>
      <c r="F134" s="17"/>
      <c r="G134" s="17"/>
      <c r="H134" s="17"/>
      <c r="I134" s="17"/>
      <c r="J134" s="17"/>
      <c r="K134" s="17"/>
      <c r="L134" s="17"/>
      <c r="M134" s="17"/>
      <c r="N134" s="133" t="s">
        <v>13</v>
      </c>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c r="AO134" s="133"/>
      <c r="AP134" s="133"/>
      <c r="AQ134" s="133"/>
      <c r="AR134" s="133"/>
      <c r="AS134" s="133"/>
      <c r="AT134" s="133"/>
      <c r="AU134" s="133"/>
      <c r="AV134" s="133"/>
      <c r="AW134" s="133"/>
      <c r="AX134" s="133"/>
      <c r="AY134" s="133"/>
      <c r="AZ134" s="133"/>
      <c r="BA134" s="133"/>
      <c r="BB134" s="133"/>
      <c r="BC134" s="133"/>
      <c r="BD134" s="133"/>
      <c r="BE134" s="133"/>
      <c r="BF134" s="133"/>
      <c r="BG134" s="133"/>
      <c r="BH134" s="133"/>
      <c r="BI134" s="133"/>
      <c r="BJ134" s="133"/>
      <c r="BK134" s="133"/>
      <c r="BL134" s="133"/>
      <c r="BO134" s="127" t="s">
        <v>15</v>
      </c>
      <c r="BP134" s="127"/>
      <c r="BQ134" s="127"/>
      <c r="BR134" s="127"/>
      <c r="BS134" s="127"/>
      <c r="BT134" s="127"/>
      <c r="BU134" s="127"/>
      <c r="BV134" s="127"/>
      <c r="BY134" s="127" t="s">
        <v>16</v>
      </c>
      <c r="BZ134" s="127"/>
      <c r="CA134" s="127"/>
      <c r="CB134" s="127"/>
      <c r="CC134" s="127"/>
      <c r="CD134" s="127"/>
      <c r="CE134" s="127"/>
      <c r="CF134" s="127"/>
      <c r="CI134" s="127" t="s">
        <v>17</v>
      </c>
      <c r="CJ134" s="127"/>
      <c r="CK134" s="127"/>
      <c r="CL134" s="127"/>
      <c r="CM134" s="127"/>
      <c r="CN134" s="127"/>
      <c r="CO134" s="127"/>
      <c r="CP134" s="127"/>
      <c r="CS134" s="127" t="s">
        <v>14</v>
      </c>
      <c r="CT134" s="127"/>
      <c r="CU134" s="127"/>
      <c r="CV134" s="127"/>
      <c r="CW134" s="127"/>
      <c r="CX134" s="127"/>
      <c r="CY134" s="127"/>
      <c r="CZ134" s="127"/>
      <c r="DA134" s="18"/>
      <c r="DB134" s="18"/>
      <c r="DC134" s="127" t="s">
        <v>10</v>
      </c>
      <c r="DD134" s="127"/>
      <c r="DE134" s="127"/>
      <c r="DF134" s="127"/>
      <c r="DG134" s="127"/>
      <c r="DH134" s="127"/>
      <c r="DI134" s="127"/>
      <c r="DJ134" s="127"/>
    </row>
    <row r="135" spans="2:114" ht="12" customHeight="1">
      <c r="B135" s="17"/>
      <c r="C135" s="17"/>
      <c r="D135" s="17"/>
      <c r="E135" s="17"/>
      <c r="F135" s="17"/>
      <c r="G135" s="17"/>
      <c r="H135" s="17"/>
      <c r="I135" s="17"/>
      <c r="J135" s="17"/>
      <c r="K135" s="17"/>
      <c r="L135" s="17"/>
      <c r="M135" s="17"/>
      <c r="N135" s="134" t="s">
        <v>12</v>
      </c>
      <c r="O135" s="134"/>
      <c r="P135" s="134"/>
      <c r="Q135" s="134"/>
      <c r="R135" s="134"/>
      <c r="S135" s="134"/>
      <c r="T135" s="134"/>
      <c r="U135" s="134"/>
      <c r="V135" s="134"/>
      <c r="W135" s="134"/>
      <c r="X135" s="134"/>
      <c r="Y135" s="134"/>
      <c r="Z135" s="134"/>
      <c r="AA135" s="134"/>
      <c r="AB135" s="134"/>
      <c r="AC135" s="134"/>
      <c r="AD135" s="134"/>
      <c r="AE135" s="134"/>
      <c r="AF135" s="134"/>
      <c r="AG135" s="134"/>
      <c r="AH135" s="134"/>
      <c r="AI135" s="134"/>
      <c r="AJ135" s="134"/>
      <c r="AK135" s="134"/>
      <c r="AL135" s="134"/>
      <c r="AM135" s="134"/>
      <c r="AN135" s="134"/>
      <c r="AO135" s="134"/>
      <c r="AP135" s="134"/>
      <c r="AQ135" s="134"/>
      <c r="AR135" s="134"/>
      <c r="AS135" s="134"/>
      <c r="AT135" s="134"/>
      <c r="AU135" s="134"/>
      <c r="AV135" s="134"/>
      <c r="AW135" s="134"/>
      <c r="AX135" s="134"/>
      <c r="AY135" s="134"/>
      <c r="AZ135" s="134"/>
      <c r="BA135" s="134"/>
      <c r="BB135" s="134"/>
      <c r="BC135" s="134"/>
      <c r="BD135" s="134"/>
      <c r="BE135" s="134"/>
      <c r="BF135" s="134"/>
      <c r="BG135" s="134"/>
      <c r="BH135" s="134"/>
      <c r="BI135" s="134"/>
      <c r="BJ135" s="134"/>
      <c r="BK135" s="134"/>
      <c r="BL135" s="134"/>
      <c r="BO135" s="106">
        <v>1999</v>
      </c>
      <c r="BP135" s="106"/>
      <c r="BQ135" s="106"/>
      <c r="BR135" s="106"/>
      <c r="BS135" s="106"/>
      <c r="BT135" s="106"/>
      <c r="BU135" s="106"/>
      <c r="BV135" s="106"/>
      <c r="BY135" s="106">
        <v>2000</v>
      </c>
      <c r="BZ135" s="106"/>
      <c r="CA135" s="106"/>
      <c r="CB135" s="106"/>
      <c r="CC135" s="106"/>
      <c r="CD135" s="106"/>
      <c r="CE135" s="106"/>
      <c r="CF135" s="106"/>
      <c r="CI135" s="106">
        <v>2001</v>
      </c>
      <c r="CJ135" s="106"/>
      <c r="CK135" s="106"/>
      <c r="CL135" s="106"/>
      <c r="CM135" s="106"/>
      <c r="CN135" s="106"/>
      <c r="CO135" s="106"/>
      <c r="CP135" s="106"/>
      <c r="CS135" s="106">
        <v>2002</v>
      </c>
      <c r="CT135" s="106"/>
      <c r="CU135" s="106"/>
      <c r="CV135" s="106"/>
      <c r="CW135" s="106"/>
      <c r="CX135" s="106"/>
      <c r="CY135" s="106"/>
      <c r="CZ135" s="106"/>
      <c r="DA135" s="17"/>
      <c r="DB135" s="17"/>
      <c r="DC135" s="106">
        <v>2003</v>
      </c>
      <c r="DD135" s="106"/>
      <c r="DE135" s="106"/>
      <c r="DF135" s="106"/>
      <c r="DG135" s="106"/>
      <c r="DH135" s="106"/>
      <c r="DI135" s="106"/>
      <c r="DJ135" s="106"/>
    </row>
    <row r="136" spans="2:62" ht="4.5" customHeight="1">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row>
    <row r="137" spans="2:114" ht="13.5" customHeight="1">
      <c r="B137" s="17"/>
      <c r="C137" s="17"/>
      <c r="D137" s="17"/>
      <c r="E137" s="17"/>
      <c r="F137" s="17"/>
      <c r="G137" s="17"/>
      <c r="H137" s="17"/>
      <c r="I137" s="17"/>
      <c r="J137" s="17"/>
      <c r="K137" s="17"/>
      <c r="L137" s="17"/>
      <c r="M137" s="17"/>
      <c r="N137" s="17"/>
      <c r="O137" s="17" t="s">
        <v>18</v>
      </c>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6"/>
      <c r="BL137" s="16"/>
      <c r="BM137" s="16"/>
      <c r="BN137" s="16"/>
      <c r="BO137" s="128">
        <v>12.6</v>
      </c>
      <c r="BP137" s="128"/>
      <c r="BQ137" s="128"/>
      <c r="BR137" s="128"/>
      <c r="BS137" s="128"/>
      <c r="BT137" s="128"/>
      <c r="BU137" s="23" t="s">
        <v>54</v>
      </c>
      <c r="BV137" s="16"/>
      <c r="BW137" s="16"/>
      <c r="BX137" s="16"/>
      <c r="BY137" s="128">
        <v>13</v>
      </c>
      <c r="BZ137" s="128"/>
      <c r="CA137" s="128"/>
      <c r="CB137" s="128"/>
      <c r="CC137" s="128"/>
      <c r="CD137" s="128"/>
      <c r="CE137" s="23" t="s">
        <v>54</v>
      </c>
      <c r="CF137" s="16"/>
      <c r="CG137" s="16"/>
      <c r="CH137" s="16"/>
      <c r="CI137" s="128">
        <v>15.1</v>
      </c>
      <c r="CJ137" s="128"/>
      <c r="CK137" s="128"/>
      <c r="CL137" s="128"/>
      <c r="CM137" s="128"/>
      <c r="CN137" s="128"/>
      <c r="CO137" s="23" t="s">
        <v>54</v>
      </c>
      <c r="CP137" s="16"/>
      <c r="CQ137" s="16"/>
      <c r="CR137" s="16"/>
      <c r="CS137" s="129"/>
      <c r="CT137" s="130"/>
      <c r="CU137" s="130"/>
      <c r="CV137" s="130"/>
      <c r="CW137" s="130"/>
      <c r="CX137" s="131"/>
      <c r="CY137" s="23" t="s">
        <v>54</v>
      </c>
      <c r="CZ137" s="17"/>
      <c r="DA137" s="16"/>
      <c r="DB137" s="16"/>
      <c r="DC137" s="129"/>
      <c r="DD137" s="130"/>
      <c r="DE137" s="130"/>
      <c r="DF137" s="130"/>
      <c r="DG137" s="130"/>
      <c r="DH137" s="131"/>
      <c r="DI137" s="23" t="s">
        <v>54</v>
      </c>
      <c r="DJ137" s="17"/>
    </row>
    <row r="138" spans="2:114" ht="13.5" customHeight="1">
      <c r="B138" s="17"/>
      <c r="C138" s="17"/>
      <c r="D138" s="17"/>
      <c r="E138" s="17"/>
      <c r="F138" s="17"/>
      <c r="G138" s="17"/>
      <c r="H138" s="17"/>
      <c r="I138" s="17"/>
      <c r="J138" s="17"/>
      <c r="K138" s="17"/>
      <c r="L138" s="17"/>
      <c r="M138" s="17"/>
      <c r="N138" s="17"/>
      <c r="O138" s="17" t="s">
        <v>19</v>
      </c>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6"/>
      <c r="BL138" s="16"/>
      <c r="BM138" s="16"/>
      <c r="BN138" s="16"/>
      <c r="BO138" s="128">
        <v>15.6</v>
      </c>
      <c r="BP138" s="128"/>
      <c r="BQ138" s="128"/>
      <c r="BR138" s="128"/>
      <c r="BS138" s="128"/>
      <c r="BT138" s="128"/>
      <c r="BU138" s="16"/>
      <c r="BV138" s="16"/>
      <c r="BW138" s="16"/>
      <c r="BX138" s="16"/>
      <c r="BY138" s="129"/>
      <c r="BZ138" s="130"/>
      <c r="CA138" s="130"/>
      <c r="CB138" s="130"/>
      <c r="CC138" s="130"/>
      <c r="CD138" s="131"/>
      <c r="CE138" s="16"/>
      <c r="CF138" s="16"/>
      <c r="CG138" s="16"/>
      <c r="CH138" s="16"/>
      <c r="CI138" s="128">
        <v>61.4</v>
      </c>
      <c r="CJ138" s="128"/>
      <c r="CK138" s="128"/>
      <c r="CL138" s="128"/>
      <c r="CM138" s="128"/>
      <c r="CN138" s="128"/>
      <c r="CO138" s="16"/>
      <c r="CP138" s="16"/>
      <c r="CQ138" s="16"/>
      <c r="CR138" s="16"/>
      <c r="CS138" s="129"/>
      <c r="CT138" s="130"/>
      <c r="CU138" s="130"/>
      <c r="CV138" s="130"/>
      <c r="CW138" s="130"/>
      <c r="CX138" s="131"/>
      <c r="CY138" s="16"/>
      <c r="CZ138" s="16"/>
      <c r="DA138" s="16"/>
      <c r="DB138" s="16"/>
      <c r="DC138" s="129"/>
      <c r="DD138" s="130"/>
      <c r="DE138" s="130"/>
      <c r="DF138" s="130"/>
      <c r="DG138" s="130"/>
      <c r="DH138" s="131"/>
      <c r="DI138" s="16"/>
      <c r="DJ138" s="16"/>
    </row>
    <row r="139" spans="2:114" ht="13.5" customHeight="1">
      <c r="B139" s="17"/>
      <c r="C139" s="17"/>
      <c r="D139" s="17"/>
      <c r="E139" s="17"/>
      <c r="F139" s="17"/>
      <c r="G139" s="17"/>
      <c r="H139" s="17"/>
      <c r="I139" s="17"/>
      <c r="J139" s="17"/>
      <c r="K139" s="17"/>
      <c r="L139" s="17"/>
      <c r="M139" s="17"/>
      <c r="N139" s="17"/>
      <c r="O139" s="17" t="s">
        <v>20</v>
      </c>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28">
        <v>13.8</v>
      </c>
      <c r="BP139" s="128"/>
      <c r="BQ139" s="128"/>
      <c r="BR139" s="128"/>
      <c r="BS139" s="128"/>
      <c r="BT139" s="128"/>
      <c r="BU139" s="17"/>
      <c r="BV139" s="17"/>
      <c r="BW139" s="17"/>
      <c r="BX139" s="17"/>
      <c r="BY139" s="128">
        <v>14.7</v>
      </c>
      <c r="BZ139" s="128"/>
      <c r="CA139" s="128"/>
      <c r="CB139" s="128"/>
      <c r="CC139" s="128"/>
      <c r="CD139" s="128"/>
      <c r="CE139" s="17"/>
      <c r="CF139" s="17"/>
      <c r="CG139" s="17"/>
      <c r="CH139" s="17"/>
      <c r="CI139" s="129"/>
      <c r="CJ139" s="130"/>
      <c r="CK139" s="130"/>
      <c r="CL139" s="130"/>
      <c r="CM139" s="130"/>
      <c r="CN139" s="131"/>
      <c r="CO139" s="17"/>
      <c r="CP139" s="17"/>
      <c r="CQ139" s="17"/>
      <c r="CR139" s="17"/>
      <c r="CS139" s="128">
        <v>16.6</v>
      </c>
      <c r="CT139" s="128"/>
      <c r="CU139" s="128"/>
      <c r="CV139" s="128"/>
      <c r="CW139" s="128"/>
      <c r="CX139" s="128"/>
      <c r="CY139" s="17"/>
      <c r="CZ139" s="17"/>
      <c r="DA139" s="17"/>
      <c r="DB139" s="17"/>
      <c r="DC139" s="129"/>
      <c r="DD139" s="130"/>
      <c r="DE139" s="130"/>
      <c r="DF139" s="130"/>
      <c r="DG139" s="130"/>
      <c r="DH139" s="131"/>
      <c r="DI139" s="17"/>
      <c r="DJ139" s="17"/>
    </row>
    <row r="140" spans="2:114" ht="13.5" customHeight="1">
      <c r="B140" s="17"/>
      <c r="C140" s="17"/>
      <c r="D140" s="17"/>
      <c r="E140" s="17"/>
      <c r="F140" s="17"/>
      <c r="G140" s="17"/>
      <c r="H140" s="17"/>
      <c r="I140" s="17"/>
      <c r="J140" s="17"/>
      <c r="K140" s="17"/>
      <c r="L140" s="17"/>
      <c r="M140" s="17"/>
      <c r="N140" s="17"/>
      <c r="O140" s="17"/>
      <c r="P140" s="17"/>
      <c r="Q140" s="17" t="s">
        <v>21</v>
      </c>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29"/>
      <c r="BP140" s="130"/>
      <c r="BQ140" s="130"/>
      <c r="BR140" s="130"/>
      <c r="BS140" s="130"/>
      <c r="BT140" s="131"/>
      <c r="BU140" s="23" t="s">
        <v>54</v>
      </c>
      <c r="BV140" s="17"/>
      <c r="BW140" s="17"/>
      <c r="BX140" s="17"/>
      <c r="BY140" s="128">
        <v>4.9</v>
      </c>
      <c r="BZ140" s="128"/>
      <c r="CA140" s="128"/>
      <c r="CB140" s="128"/>
      <c r="CC140" s="128"/>
      <c r="CD140" s="128"/>
      <c r="CE140" s="23" t="s">
        <v>54</v>
      </c>
      <c r="CF140" s="17"/>
      <c r="CG140" s="17"/>
      <c r="CH140" s="17"/>
      <c r="CI140" s="129"/>
      <c r="CJ140" s="130"/>
      <c r="CK140" s="130"/>
      <c r="CL140" s="130"/>
      <c r="CM140" s="130"/>
      <c r="CN140" s="131"/>
      <c r="CO140" s="23" t="s">
        <v>54</v>
      </c>
      <c r="CP140" s="17"/>
      <c r="CQ140" s="17"/>
      <c r="CR140" s="17"/>
      <c r="CS140" s="128">
        <v>10.6</v>
      </c>
      <c r="CT140" s="128"/>
      <c r="CU140" s="128"/>
      <c r="CV140" s="128"/>
      <c r="CW140" s="128"/>
      <c r="CX140" s="128"/>
      <c r="CY140" s="23" t="s">
        <v>54</v>
      </c>
      <c r="CZ140" s="17"/>
      <c r="DA140" s="17"/>
      <c r="DB140" s="17"/>
      <c r="DC140" s="129"/>
      <c r="DD140" s="130"/>
      <c r="DE140" s="130"/>
      <c r="DF140" s="130"/>
      <c r="DG140" s="130"/>
      <c r="DH140" s="131"/>
      <c r="DI140" s="23" t="s">
        <v>54</v>
      </c>
      <c r="DJ140" s="17"/>
    </row>
    <row r="141" spans="2:114" ht="7.5" customHeight="1">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row>
    <row r="142" spans="2:114" ht="13.5" customHeight="1">
      <c r="B142" s="17"/>
      <c r="C142" s="17"/>
      <c r="D142" s="17"/>
      <c r="E142" s="17"/>
      <c r="F142" s="17"/>
      <c r="G142" s="17"/>
      <c r="H142" s="17"/>
      <c r="I142" s="17"/>
      <c r="J142" s="17"/>
      <c r="K142" s="17"/>
      <c r="L142" s="17"/>
      <c r="M142" s="17"/>
      <c r="N142" s="135" t="s">
        <v>22</v>
      </c>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c r="AL142" s="135"/>
      <c r="AM142" s="135"/>
      <c r="AN142" s="135"/>
      <c r="AO142" s="135"/>
      <c r="AP142" s="135"/>
      <c r="AQ142" s="135"/>
      <c r="AR142" s="135"/>
      <c r="AS142" s="135"/>
      <c r="AT142" s="135"/>
      <c r="AU142" s="135"/>
      <c r="AV142" s="135"/>
      <c r="AW142" s="135"/>
      <c r="AX142" s="135"/>
      <c r="AY142" s="135"/>
      <c r="AZ142" s="135"/>
      <c r="BA142" s="135"/>
      <c r="BB142" s="135"/>
      <c r="BC142" s="135"/>
      <c r="BD142" s="135"/>
      <c r="BE142" s="135"/>
      <c r="BF142" s="135"/>
      <c r="BG142" s="135"/>
      <c r="BH142" s="135"/>
      <c r="BI142" s="135"/>
      <c r="BJ142" s="135"/>
      <c r="BK142" s="135"/>
      <c r="BL142" s="135"/>
      <c r="BM142" s="135"/>
      <c r="BN142" s="135"/>
      <c r="BO142" s="135"/>
      <c r="BP142" s="135"/>
      <c r="BQ142" s="135"/>
      <c r="BR142" s="135"/>
      <c r="BS142" s="135"/>
      <c r="BT142" s="135"/>
      <c r="BU142" s="135"/>
      <c r="BV142" s="135"/>
      <c r="BW142" s="135"/>
      <c r="BX142" s="135"/>
      <c r="BY142" s="135"/>
      <c r="BZ142" s="135"/>
      <c r="CA142" s="135"/>
      <c r="CB142" s="135"/>
      <c r="CC142" s="135"/>
      <c r="CD142" s="135"/>
      <c r="CE142" s="135"/>
      <c r="CF142" s="135"/>
      <c r="CG142" s="135"/>
      <c r="CH142" s="135"/>
      <c r="CI142" s="135"/>
      <c r="CJ142" s="135"/>
      <c r="CK142" s="135"/>
      <c r="CL142" s="135"/>
      <c r="CM142" s="135"/>
      <c r="CN142" s="135"/>
      <c r="CO142" s="135"/>
      <c r="CP142" s="135"/>
      <c r="CQ142" s="135"/>
      <c r="CR142" s="135"/>
      <c r="CS142" s="135"/>
      <c r="CT142" s="135"/>
      <c r="CU142" s="135"/>
      <c r="CV142" s="135"/>
      <c r="CW142" s="135"/>
      <c r="CX142" s="135"/>
      <c r="CY142" s="135"/>
      <c r="CZ142" s="135"/>
      <c r="DA142" s="135"/>
      <c r="DB142" s="135"/>
      <c r="DC142" s="135"/>
      <c r="DD142" s="135"/>
      <c r="DE142" s="135"/>
      <c r="DF142" s="135"/>
      <c r="DG142" s="135"/>
      <c r="DH142" s="135"/>
      <c r="DI142" s="135"/>
      <c r="DJ142" s="135"/>
    </row>
    <row r="143" spans="2:114" ht="4.5" customHeight="1">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row>
    <row r="144" spans="2:114" ht="13.5" customHeight="1">
      <c r="B144" s="17"/>
      <c r="C144" s="17"/>
      <c r="D144" s="17"/>
      <c r="E144" s="17"/>
      <c r="F144" s="17"/>
      <c r="G144" s="17"/>
      <c r="H144" s="17"/>
      <c r="I144" s="17"/>
      <c r="J144" s="17"/>
      <c r="K144" s="17"/>
      <c r="L144" s="17"/>
      <c r="M144" s="17"/>
      <c r="N144" s="17"/>
      <c r="O144" s="91"/>
      <c r="P144" s="116"/>
      <c r="Q144" s="117"/>
      <c r="S144" s="3" t="s">
        <v>23</v>
      </c>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row>
    <row r="145" spans="2:114" ht="4.5" customHeight="1">
      <c r="B145" s="17"/>
      <c r="C145" s="17"/>
      <c r="D145" s="17"/>
      <c r="E145" s="17"/>
      <c r="F145" s="17"/>
      <c r="G145" s="17"/>
      <c r="H145" s="17"/>
      <c r="I145" s="17"/>
      <c r="J145" s="17"/>
      <c r="K145" s="17"/>
      <c r="L145" s="17"/>
      <c r="M145" s="17"/>
      <c r="N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row>
    <row r="146" spans="2:114" ht="13.5" customHeight="1">
      <c r="B146" s="17"/>
      <c r="C146" s="17"/>
      <c r="D146" s="17"/>
      <c r="E146" s="17"/>
      <c r="F146" s="17"/>
      <c r="G146" s="17"/>
      <c r="H146" s="17"/>
      <c r="I146" s="17"/>
      <c r="J146" s="17"/>
      <c r="K146" s="17"/>
      <c r="L146" s="17"/>
      <c r="M146" s="17"/>
      <c r="N146" s="17"/>
      <c r="O146" s="91"/>
      <c r="P146" s="116"/>
      <c r="Q146" s="117"/>
      <c r="S146" s="3" t="s">
        <v>24</v>
      </c>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row>
    <row r="147" spans="2:114" ht="4.5" customHeight="1">
      <c r="B147" s="17"/>
      <c r="C147" s="17"/>
      <c r="D147" s="17"/>
      <c r="E147" s="17"/>
      <c r="F147" s="17"/>
      <c r="G147" s="17"/>
      <c r="H147" s="17"/>
      <c r="I147" s="17"/>
      <c r="J147" s="17"/>
      <c r="K147" s="17"/>
      <c r="L147" s="17"/>
      <c r="M147" s="17"/>
      <c r="N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row>
    <row r="148" spans="2:114" ht="13.5" customHeight="1">
      <c r="B148" s="17"/>
      <c r="C148" s="17"/>
      <c r="D148" s="17"/>
      <c r="E148" s="17"/>
      <c r="F148" s="17"/>
      <c r="G148" s="17"/>
      <c r="H148" s="17"/>
      <c r="I148" s="17"/>
      <c r="J148" s="17"/>
      <c r="K148" s="17"/>
      <c r="L148" s="17"/>
      <c r="M148" s="17"/>
      <c r="N148" s="17"/>
      <c r="O148" s="91"/>
      <c r="P148" s="116"/>
      <c r="Q148" s="117"/>
      <c r="S148" s="3" t="s">
        <v>25</v>
      </c>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row>
    <row r="149" spans="2:114" ht="4.5" customHeight="1">
      <c r="B149" s="17"/>
      <c r="C149" s="17"/>
      <c r="D149" s="17"/>
      <c r="E149" s="17"/>
      <c r="F149" s="17"/>
      <c r="G149" s="17"/>
      <c r="H149" s="17"/>
      <c r="I149" s="17"/>
      <c r="J149" s="17"/>
      <c r="K149" s="17"/>
      <c r="L149" s="17"/>
      <c r="M149" s="17"/>
      <c r="N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row>
    <row r="150" spans="2:114" ht="13.5" customHeight="1">
      <c r="B150" s="17"/>
      <c r="C150" s="17"/>
      <c r="D150" s="17"/>
      <c r="E150" s="17"/>
      <c r="F150" s="17"/>
      <c r="G150" s="17"/>
      <c r="H150" s="17"/>
      <c r="I150" s="17"/>
      <c r="J150" s="17"/>
      <c r="K150" s="17"/>
      <c r="L150" s="17"/>
      <c r="M150" s="17"/>
      <c r="N150" s="17"/>
      <c r="O150" s="91"/>
      <c r="P150" s="116"/>
      <c r="Q150" s="117"/>
      <c r="S150" s="3" t="s">
        <v>26</v>
      </c>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row>
    <row r="151" spans="2:114" ht="4.5" customHeight="1">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row>
    <row r="152" spans="2:114" ht="27" customHeight="1">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row>
    <row r="153" spans="2:114" ht="7.5" customHeight="1">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row>
    <row r="154" spans="2:114" ht="15" customHeight="1">
      <c r="B154" s="17"/>
      <c r="C154" s="17"/>
      <c r="D154" s="17"/>
      <c r="E154" s="17"/>
      <c r="F154" s="17"/>
      <c r="G154" s="101" t="s">
        <v>47</v>
      </c>
      <c r="H154" s="101"/>
      <c r="I154" s="101"/>
      <c r="J154" s="17"/>
      <c r="K154" s="100" t="s">
        <v>27</v>
      </c>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0"/>
      <c r="AO154" s="100"/>
      <c r="AP154" s="100"/>
      <c r="AQ154" s="100"/>
      <c r="AR154" s="100"/>
      <c r="AS154" s="100"/>
      <c r="AT154" s="100"/>
      <c r="AU154" s="100"/>
      <c r="AV154" s="100"/>
      <c r="AW154" s="100"/>
      <c r="AX154" s="100"/>
      <c r="AY154" s="100"/>
      <c r="AZ154" s="100"/>
      <c r="BA154" s="100"/>
      <c r="BB154" s="100"/>
      <c r="BC154" s="100"/>
      <c r="BD154" s="100"/>
      <c r="BE154" s="100"/>
      <c r="BF154" s="100"/>
      <c r="BG154" s="100"/>
      <c r="BH154" s="100"/>
      <c r="BI154" s="100"/>
      <c r="BJ154" s="100"/>
      <c r="BK154" s="100"/>
      <c r="BL154" s="100"/>
      <c r="BM154" s="100"/>
      <c r="BN154" s="100"/>
      <c r="BO154" s="100"/>
      <c r="BP154" s="100"/>
      <c r="BQ154" s="100"/>
      <c r="BR154" s="100"/>
      <c r="BS154" s="100"/>
      <c r="BT154" s="100"/>
      <c r="BU154" s="100"/>
      <c r="BV154" s="100"/>
      <c r="BW154" s="100"/>
      <c r="BX154" s="100"/>
      <c r="BY154" s="100"/>
      <c r="BZ154" s="100"/>
      <c r="CA154" s="100"/>
      <c r="CB154" s="100"/>
      <c r="CC154" s="100"/>
      <c r="CD154" s="100"/>
      <c r="CE154" s="100"/>
      <c r="CF154" s="100"/>
      <c r="CG154" s="100"/>
      <c r="CH154" s="100"/>
      <c r="CI154" s="100"/>
      <c r="CJ154" s="100"/>
      <c r="CK154" s="100"/>
      <c r="CL154" s="100"/>
      <c r="CM154" s="100"/>
      <c r="CN154" s="100"/>
      <c r="CO154" s="100"/>
      <c r="CP154" s="100"/>
      <c r="CQ154" s="100"/>
      <c r="CR154" s="100"/>
      <c r="CS154" s="100"/>
      <c r="CT154" s="100"/>
      <c r="CU154" s="100"/>
      <c r="CV154" s="100"/>
      <c r="CW154" s="100"/>
      <c r="CX154" s="100"/>
      <c r="CY154" s="100"/>
      <c r="CZ154" s="100"/>
      <c r="DA154" s="100"/>
      <c r="DB154" s="100"/>
      <c r="DC154" s="100"/>
      <c r="DD154" s="100"/>
      <c r="DE154" s="100"/>
      <c r="DF154" s="100"/>
      <c r="DG154" s="100"/>
      <c r="DH154" s="100"/>
      <c r="DI154" s="100"/>
      <c r="DJ154" s="100"/>
    </row>
    <row r="155" spans="2:114" ht="15" customHeight="1">
      <c r="B155" s="17"/>
      <c r="C155" s="17"/>
      <c r="D155" s="17"/>
      <c r="E155" s="17"/>
      <c r="F155" s="17"/>
      <c r="G155" s="17"/>
      <c r="H155" s="17"/>
      <c r="I155" s="17"/>
      <c r="J155" s="17"/>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0"/>
      <c r="AZ155" s="100"/>
      <c r="BA155" s="100"/>
      <c r="BB155" s="100"/>
      <c r="BC155" s="100"/>
      <c r="BD155" s="100"/>
      <c r="BE155" s="100"/>
      <c r="BF155" s="100"/>
      <c r="BG155" s="100"/>
      <c r="BH155" s="100"/>
      <c r="BI155" s="100"/>
      <c r="BJ155" s="100"/>
      <c r="BK155" s="100"/>
      <c r="BL155" s="100"/>
      <c r="BM155" s="100"/>
      <c r="BN155" s="100"/>
      <c r="BO155" s="100"/>
      <c r="BP155" s="100"/>
      <c r="BQ155" s="100"/>
      <c r="BR155" s="100"/>
      <c r="BS155" s="100"/>
      <c r="BT155" s="100"/>
      <c r="BU155" s="100"/>
      <c r="BV155" s="100"/>
      <c r="BW155" s="100"/>
      <c r="BX155" s="100"/>
      <c r="BY155" s="100"/>
      <c r="BZ155" s="100"/>
      <c r="CA155" s="100"/>
      <c r="CB155" s="100"/>
      <c r="CC155" s="100"/>
      <c r="CD155" s="100"/>
      <c r="CE155" s="100"/>
      <c r="CF155" s="100"/>
      <c r="CG155" s="100"/>
      <c r="CH155" s="100"/>
      <c r="CI155" s="100"/>
      <c r="CJ155" s="100"/>
      <c r="CK155" s="100"/>
      <c r="CL155" s="100"/>
      <c r="CM155" s="100"/>
      <c r="CN155" s="100"/>
      <c r="CO155" s="100"/>
      <c r="CP155" s="100"/>
      <c r="CQ155" s="100"/>
      <c r="CR155" s="100"/>
      <c r="CS155" s="100"/>
      <c r="CT155" s="100"/>
      <c r="CU155" s="100"/>
      <c r="CV155" s="100"/>
      <c r="CW155" s="100"/>
      <c r="CX155" s="100"/>
      <c r="CY155" s="100"/>
      <c r="CZ155" s="100"/>
      <c r="DA155" s="100"/>
      <c r="DB155" s="100"/>
      <c r="DC155" s="100"/>
      <c r="DD155" s="100"/>
      <c r="DE155" s="100"/>
      <c r="DF155" s="100"/>
      <c r="DG155" s="100"/>
      <c r="DH155" s="100"/>
      <c r="DI155" s="100"/>
      <c r="DJ155" s="100"/>
    </row>
    <row r="156" spans="2:114" ht="4.5" customHeight="1">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row>
    <row r="157" spans="2:114" ht="12" customHeight="1">
      <c r="B157" s="17"/>
      <c r="C157" s="17"/>
      <c r="D157" s="17"/>
      <c r="E157" s="17"/>
      <c r="F157" s="17"/>
      <c r="G157" s="17"/>
      <c r="H157" s="17"/>
      <c r="I157" s="17"/>
      <c r="J157" s="17"/>
      <c r="K157" s="17"/>
      <c r="L157" s="17"/>
      <c r="M157" s="17"/>
      <c r="N157" s="17"/>
      <c r="O157" s="17"/>
      <c r="P157" s="17"/>
      <c r="Q157" s="133" t="s">
        <v>32</v>
      </c>
      <c r="R157" s="133"/>
      <c r="S157" s="133"/>
      <c r="T157" s="133"/>
      <c r="U157" s="133"/>
      <c r="V157" s="133"/>
      <c r="W157" s="133"/>
      <c r="X157" s="133"/>
      <c r="Y157" s="133"/>
      <c r="Z157" s="133"/>
      <c r="AA157" s="133"/>
      <c r="AB157" s="17"/>
      <c r="AC157" s="17"/>
      <c r="AD157" s="17"/>
      <c r="AE157" s="17"/>
      <c r="AF157" s="106" t="s">
        <v>30</v>
      </c>
      <c r="AG157" s="106"/>
      <c r="AH157" s="106"/>
      <c r="AI157" s="106"/>
      <c r="AJ157" s="106"/>
      <c r="AK157" s="106"/>
      <c r="AL157" s="106"/>
      <c r="AM157" s="106"/>
      <c r="AN157" s="106"/>
      <c r="AO157" s="106"/>
      <c r="AP157" s="106"/>
      <c r="AQ157" s="106"/>
      <c r="AR157" s="106"/>
      <c r="AS157" s="106"/>
      <c r="AT157" s="106"/>
      <c r="AU157" s="106"/>
      <c r="AV157" s="106"/>
      <c r="AW157" s="106"/>
      <c r="AX157" s="106"/>
      <c r="AY157" s="106"/>
      <c r="AZ157" s="106"/>
      <c r="BA157" s="106"/>
      <c r="BB157" s="106"/>
      <c r="BC157" s="106"/>
      <c r="BD157" s="106"/>
      <c r="BE157" s="106"/>
      <c r="BF157" s="106"/>
      <c r="BG157" s="106"/>
      <c r="BH157" s="106"/>
      <c r="BI157" s="106"/>
      <c r="BJ157" s="106"/>
      <c r="BK157" s="106"/>
      <c r="BL157" s="106"/>
      <c r="BM157" s="106"/>
      <c r="BN157" s="106"/>
      <c r="BO157" s="106"/>
      <c r="BP157" s="106"/>
      <c r="BQ157" s="106"/>
      <c r="BR157" s="17"/>
      <c r="BS157" s="17"/>
      <c r="BT157" s="17"/>
      <c r="BU157" s="17"/>
      <c r="BV157" s="106" t="s">
        <v>33</v>
      </c>
      <c r="BW157" s="106"/>
      <c r="BX157" s="106"/>
      <c r="BY157" s="106"/>
      <c r="BZ157" s="106"/>
      <c r="CA157" s="106"/>
      <c r="CB157" s="106"/>
      <c r="CC157" s="106"/>
      <c r="CD157" s="106"/>
      <c r="CE157" s="106"/>
      <c r="CF157" s="106"/>
      <c r="CG157" s="106"/>
      <c r="CH157" s="106"/>
      <c r="CI157" s="106"/>
      <c r="CJ157" s="106"/>
      <c r="CK157" s="106"/>
      <c r="CL157" s="106"/>
      <c r="CM157" s="106"/>
      <c r="CN157" s="106"/>
      <c r="CO157" s="106"/>
      <c r="CP157" s="106"/>
      <c r="CQ157" s="106"/>
      <c r="CR157" s="106"/>
      <c r="CS157" s="106"/>
      <c r="CT157" s="106"/>
      <c r="CU157" s="106"/>
      <c r="CV157" s="106"/>
      <c r="CW157" s="106"/>
      <c r="CX157" s="106"/>
      <c r="CY157" s="106"/>
      <c r="CZ157" s="106"/>
      <c r="DA157" s="106"/>
      <c r="DB157" s="106"/>
      <c r="DC157" s="106"/>
      <c r="DD157" s="106"/>
      <c r="DE157" s="106"/>
      <c r="DF157" s="106"/>
      <c r="DG157" s="106"/>
      <c r="DH157" s="17"/>
      <c r="DI157" s="17"/>
      <c r="DJ157" s="17"/>
    </row>
    <row r="158" spans="2:114" ht="12" customHeight="1">
      <c r="B158" s="17"/>
      <c r="C158" s="17"/>
      <c r="D158" s="17"/>
      <c r="E158" s="17"/>
      <c r="F158" s="17"/>
      <c r="G158" s="17"/>
      <c r="H158" s="17"/>
      <c r="I158" s="17"/>
      <c r="J158" s="17"/>
      <c r="K158" s="17"/>
      <c r="L158" s="17"/>
      <c r="M158" s="17"/>
      <c r="N158" s="17"/>
      <c r="O158" s="17"/>
      <c r="P158" s="17"/>
      <c r="Q158" s="106" t="s">
        <v>31</v>
      </c>
      <c r="R158" s="106"/>
      <c r="S158" s="106"/>
      <c r="T158" s="106"/>
      <c r="U158" s="106"/>
      <c r="V158" s="106"/>
      <c r="W158" s="106"/>
      <c r="X158" s="106"/>
      <c r="Y158" s="106"/>
      <c r="Z158" s="106"/>
      <c r="AA158" s="106"/>
      <c r="AB158" s="17"/>
      <c r="AC158" s="17"/>
      <c r="AD158" s="17"/>
      <c r="AE158" s="17"/>
      <c r="AF158" s="106" t="s">
        <v>29</v>
      </c>
      <c r="AG158" s="106"/>
      <c r="AH158" s="106"/>
      <c r="AI158" s="106"/>
      <c r="AJ158" s="106"/>
      <c r="AK158" s="106"/>
      <c r="AL158" s="106"/>
      <c r="AM158" s="106"/>
      <c r="AN158" s="106"/>
      <c r="AO158" s="106"/>
      <c r="AP158" s="106"/>
      <c r="AQ158" s="106"/>
      <c r="AR158" s="106"/>
      <c r="AS158" s="106"/>
      <c r="AT158" s="106"/>
      <c r="AU158" s="106"/>
      <c r="AV158" s="106"/>
      <c r="AW158" s="106"/>
      <c r="AX158" s="17"/>
      <c r="AY158" s="17"/>
      <c r="AZ158" s="106" t="s">
        <v>28</v>
      </c>
      <c r="BA158" s="106"/>
      <c r="BB158" s="106"/>
      <c r="BC158" s="106"/>
      <c r="BD158" s="106"/>
      <c r="BE158" s="106"/>
      <c r="BF158" s="106"/>
      <c r="BG158" s="106"/>
      <c r="BH158" s="106"/>
      <c r="BI158" s="106"/>
      <c r="BJ158" s="106"/>
      <c r="BK158" s="106"/>
      <c r="BL158" s="106"/>
      <c r="BM158" s="106"/>
      <c r="BN158" s="106"/>
      <c r="BO158" s="106"/>
      <c r="BP158" s="106"/>
      <c r="BQ158" s="106"/>
      <c r="BR158" s="17"/>
      <c r="BS158" s="17"/>
      <c r="BT158" s="17"/>
      <c r="BU158" s="17"/>
      <c r="BV158" s="106" t="s">
        <v>29</v>
      </c>
      <c r="BW158" s="106"/>
      <c r="BX158" s="106"/>
      <c r="BY158" s="106"/>
      <c r="BZ158" s="106"/>
      <c r="CA158" s="106"/>
      <c r="CB158" s="106"/>
      <c r="CC158" s="106"/>
      <c r="CD158" s="106"/>
      <c r="CE158" s="106"/>
      <c r="CF158" s="106"/>
      <c r="CG158" s="106"/>
      <c r="CH158" s="106"/>
      <c r="CI158" s="106"/>
      <c r="CJ158" s="106"/>
      <c r="CK158" s="106"/>
      <c r="CL158" s="106"/>
      <c r="CM158" s="106"/>
      <c r="CN158" s="17"/>
      <c r="CO158" s="17"/>
      <c r="CP158" s="106" t="s">
        <v>28</v>
      </c>
      <c r="CQ158" s="106"/>
      <c r="CR158" s="106"/>
      <c r="CS158" s="106"/>
      <c r="CT158" s="106"/>
      <c r="CU158" s="106"/>
      <c r="CV158" s="106"/>
      <c r="CW158" s="106"/>
      <c r="CX158" s="106"/>
      <c r="CY158" s="106"/>
      <c r="CZ158" s="106"/>
      <c r="DA158" s="106"/>
      <c r="DB158" s="106"/>
      <c r="DC158" s="106"/>
      <c r="DD158" s="106"/>
      <c r="DE158" s="106"/>
      <c r="DF158" s="106"/>
      <c r="DG158" s="106"/>
      <c r="DH158" s="17"/>
      <c r="DI158" s="17"/>
      <c r="DJ158" s="17"/>
    </row>
    <row r="159" spans="2:114" ht="4.5" customHeight="1">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row>
    <row r="160" spans="2:114" ht="13.5" customHeight="1">
      <c r="B160" s="17"/>
      <c r="C160" s="17"/>
      <c r="D160" s="17"/>
      <c r="E160" s="17"/>
      <c r="F160" s="17"/>
      <c r="G160" s="17"/>
      <c r="H160" s="17"/>
      <c r="I160" s="17"/>
      <c r="J160" s="17"/>
      <c r="K160" s="17"/>
      <c r="L160" s="17"/>
      <c r="M160" s="17"/>
      <c r="N160" s="17"/>
      <c r="O160" s="17"/>
      <c r="P160" s="17"/>
      <c r="Q160" s="17"/>
      <c r="R160" s="17"/>
      <c r="S160" s="133">
        <v>1997</v>
      </c>
      <c r="T160" s="133"/>
      <c r="U160" s="133"/>
      <c r="V160" s="133"/>
      <c r="W160" s="133"/>
      <c r="X160" s="133"/>
      <c r="Y160" s="133"/>
      <c r="Z160" s="17"/>
      <c r="AA160" s="17"/>
      <c r="AB160" s="17"/>
      <c r="AC160" s="17"/>
      <c r="AD160" s="17"/>
      <c r="AE160" s="17"/>
      <c r="AF160" s="17"/>
      <c r="AG160" s="17"/>
      <c r="AH160" s="17"/>
      <c r="AI160" s="17"/>
      <c r="AJ160" s="17"/>
      <c r="AK160" s="24" t="s">
        <v>36</v>
      </c>
      <c r="AL160" s="136">
        <v>39000</v>
      </c>
      <c r="AM160" s="136"/>
      <c r="AN160" s="136"/>
      <c r="AO160" s="136"/>
      <c r="AP160" s="136"/>
      <c r="AQ160" s="136"/>
      <c r="AR160" s="136"/>
      <c r="AS160" s="136"/>
      <c r="AT160" s="17"/>
      <c r="AU160" s="17"/>
      <c r="AV160" s="17"/>
      <c r="AW160" s="17"/>
      <c r="AX160" s="17"/>
      <c r="AY160" s="17"/>
      <c r="AZ160" s="17"/>
      <c r="BA160" s="17"/>
      <c r="BB160" s="17"/>
      <c r="BC160" s="17"/>
      <c r="BD160" s="17"/>
      <c r="BE160" s="24" t="s">
        <v>36</v>
      </c>
      <c r="BF160" s="136">
        <v>22000</v>
      </c>
      <c r="BG160" s="136"/>
      <c r="BH160" s="136"/>
      <c r="BI160" s="136"/>
      <c r="BJ160" s="136"/>
      <c r="BK160" s="136"/>
      <c r="BL160" s="136"/>
      <c r="BM160" s="136"/>
      <c r="BN160" s="17"/>
      <c r="BO160" s="17"/>
      <c r="BP160" s="17"/>
      <c r="BQ160" s="17"/>
      <c r="BR160" s="17"/>
      <c r="BS160" s="17"/>
      <c r="BT160" s="17"/>
      <c r="BU160" s="17"/>
      <c r="BV160" s="17"/>
      <c r="BW160" s="17"/>
      <c r="BX160" s="17"/>
      <c r="BY160" s="24" t="s">
        <v>36</v>
      </c>
      <c r="BZ160" s="136">
        <v>2028000</v>
      </c>
      <c r="CA160" s="136"/>
      <c r="CB160" s="136"/>
      <c r="CC160" s="136"/>
      <c r="CD160" s="136"/>
      <c r="CE160" s="136"/>
      <c r="CF160" s="136"/>
      <c r="CG160" s="136"/>
      <c r="CH160" s="136"/>
      <c r="CI160" s="136"/>
      <c r="CJ160" s="136"/>
      <c r="CK160" s="17"/>
      <c r="CL160" s="17"/>
      <c r="CM160" s="17"/>
      <c r="CN160" s="17"/>
      <c r="CO160" s="17"/>
      <c r="CP160" s="17"/>
      <c r="CQ160" s="17"/>
      <c r="CR160" s="17"/>
      <c r="CS160" s="24" t="s">
        <v>36</v>
      </c>
      <c r="CT160" s="136">
        <v>1144000</v>
      </c>
      <c r="CU160" s="136"/>
      <c r="CV160" s="136"/>
      <c r="CW160" s="136"/>
      <c r="CX160" s="136"/>
      <c r="CY160" s="136"/>
      <c r="CZ160" s="136"/>
      <c r="DA160" s="136"/>
      <c r="DB160" s="136"/>
      <c r="DC160" s="136"/>
      <c r="DD160" s="136"/>
      <c r="DE160" s="17"/>
      <c r="DF160" s="17"/>
      <c r="DG160" s="17"/>
      <c r="DH160" s="17"/>
      <c r="DI160" s="17"/>
      <c r="DJ160" s="17"/>
    </row>
    <row r="161" spans="2:114" ht="13.5" customHeight="1">
      <c r="B161" s="17"/>
      <c r="C161" s="17"/>
      <c r="D161" s="17"/>
      <c r="E161" s="17"/>
      <c r="F161" s="17"/>
      <c r="G161" s="17"/>
      <c r="H161" s="17"/>
      <c r="I161" s="17"/>
      <c r="J161" s="17"/>
      <c r="K161" s="17"/>
      <c r="L161" s="17"/>
      <c r="M161" s="17"/>
      <c r="N161" s="17"/>
      <c r="O161" s="17"/>
      <c r="P161" s="17"/>
      <c r="Q161" s="17"/>
      <c r="R161" s="17"/>
      <c r="S161" s="133">
        <v>1998</v>
      </c>
      <c r="T161" s="133"/>
      <c r="U161" s="133"/>
      <c r="V161" s="133"/>
      <c r="W161" s="133"/>
      <c r="X161" s="133"/>
      <c r="Y161" s="133"/>
      <c r="Z161" s="17"/>
      <c r="AA161" s="17"/>
      <c r="AB161" s="17"/>
      <c r="AC161" s="17"/>
      <c r="AD161" s="17"/>
      <c r="AE161" s="17"/>
      <c r="AF161" s="17"/>
      <c r="AG161" s="17"/>
      <c r="AH161" s="17"/>
      <c r="AI161" s="17"/>
      <c r="AJ161" s="17"/>
      <c r="AK161" s="17"/>
      <c r="AL161" s="136">
        <v>42000</v>
      </c>
      <c r="AM161" s="136"/>
      <c r="AN161" s="136"/>
      <c r="AO161" s="136"/>
      <c r="AP161" s="136"/>
      <c r="AQ161" s="136"/>
      <c r="AR161" s="136"/>
      <c r="AS161" s="136"/>
      <c r="AT161" s="17"/>
      <c r="AU161" s="17"/>
      <c r="AV161" s="17"/>
      <c r="AW161" s="17"/>
      <c r="AX161" s="17"/>
      <c r="AY161" s="17"/>
      <c r="AZ161" s="17"/>
      <c r="BA161" s="17"/>
      <c r="BB161" s="17"/>
      <c r="BC161" s="17"/>
      <c r="BD161" s="17"/>
      <c r="BE161" s="17"/>
      <c r="BF161" s="137"/>
      <c r="BG161" s="138"/>
      <c r="BH161" s="138"/>
      <c r="BI161" s="138"/>
      <c r="BJ161" s="138"/>
      <c r="BK161" s="138"/>
      <c r="BL161" s="138"/>
      <c r="BM161" s="139"/>
      <c r="BN161" s="17"/>
      <c r="BO161" s="17"/>
      <c r="BP161" s="17"/>
      <c r="BQ161" s="17"/>
      <c r="BR161" s="17"/>
      <c r="BS161" s="17"/>
      <c r="BT161" s="17"/>
      <c r="BU161" s="17"/>
      <c r="BV161" s="17"/>
      <c r="BW161" s="17"/>
      <c r="BX161" s="17"/>
      <c r="BY161" s="17"/>
      <c r="BZ161" s="137"/>
      <c r="CA161" s="138"/>
      <c r="CB161" s="138"/>
      <c r="CC161" s="138"/>
      <c r="CD161" s="138"/>
      <c r="CE161" s="138"/>
      <c r="CF161" s="138"/>
      <c r="CG161" s="138"/>
      <c r="CH161" s="138"/>
      <c r="CI161" s="138"/>
      <c r="CJ161" s="139"/>
      <c r="CK161" s="17"/>
      <c r="CL161" s="17"/>
      <c r="CM161" s="17"/>
      <c r="CN161" s="17"/>
      <c r="CO161" s="17"/>
      <c r="CP161" s="17"/>
      <c r="CQ161" s="17"/>
      <c r="CR161" s="17"/>
      <c r="CS161" s="17"/>
      <c r="CT161" s="137"/>
      <c r="CU161" s="138"/>
      <c r="CV161" s="138"/>
      <c r="CW161" s="138"/>
      <c r="CX161" s="138"/>
      <c r="CY161" s="138"/>
      <c r="CZ161" s="138"/>
      <c r="DA161" s="138"/>
      <c r="DB161" s="138"/>
      <c r="DC161" s="138"/>
      <c r="DD161" s="139"/>
      <c r="DE161" s="17"/>
      <c r="DF161" s="17"/>
      <c r="DG161" s="17"/>
      <c r="DH161" s="17"/>
      <c r="DI161" s="17"/>
      <c r="DJ161" s="17"/>
    </row>
    <row r="162" spans="2:114" ht="13.5" customHeight="1">
      <c r="B162" s="17"/>
      <c r="C162" s="17"/>
      <c r="D162" s="17"/>
      <c r="E162" s="17"/>
      <c r="F162" s="17"/>
      <c r="G162" s="17"/>
      <c r="H162" s="17"/>
      <c r="I162" s="17"/>
      <c r="J162" s="17"/>
      <c r="K162" s="17"/>
      <c r="L162" s="17"/>
      <c r="M162" s="17"/>
      <c r="N162" s="17"/>
      <c r="O162" s="17"/>
      <c r="P162" s="17"/>
      <c r="Q162" s="17"/>
      <c r="R162" s="17"/>
      <c r="S162" s="133">
        <v>1999</v>
      </c>
      <c r="T162" s="133"/>
      <c r="U162" s="133"/>
      <c r="V162" s="133"/>
      <c r="W162" s="133"/>
      <c r="X162" s="133"/>
      <c r="Y162" s="133"/>
      <c r="Z162" s="17"/>
      <c r="AA162" s="17"/>
      <c r="AB162" s="17"/>
      <c r="AC162" s="17"/>
      <c r="AD162" s="17"/>
      <c r="AE162" s="17"/>
      <c r="AF162" s="17"/>
      <c r="AG162" s="17"/>
      <c r="AH162" s="17"/>
      <c r="AI162" s="17"/>
      <c r="AJ162" s="17"/>
      <c r="AK162" s="17"/>
      <c r="AL162" s="137"/>
      <c r="AM162" s="138"/>
      <c r="AN162" s="138"/>
      <c r="AO162" s="138"/>
      <c r="AP162" s="138"/>
      <c r="AQ162" s="138"/>
      <c r="AR162" s="138"/>
      <c r="AS162" s="139"/>
      <c r="AT162" s="17"/>
      <c r="AU162" s="17"/>
      <c r="AV162" s="17"/>
      <c r="AW162" s="17"/>
      <c r="AX162" s="17"/>
      <c r="AY162" s="17"/>
      <c r="AZ162" s="17"/>
      <c r="BA162" s="17"/>
      <c r="BB162" s="17"/>
      <c r="BC162" s="17"/>
      <c r="BD162" s="17"/>
      <c r="BE162" s="17"/>
      <c r="BF162" s="137"/>
      <c r="BG162" s="138"/>
      <c r="BH162" s="138"/>
      <c r="BI162" s="138"/>
      <c r="BJ162" s="138"/>
      <c r="BK162" s="138"/>
      <c r="BL162" s="138"/>
      <c r="BM162" s="139"/>
      <c r="BN162" s="17"/>
      <c r="BO162" s="17"/>
      <c r="BP162" s="17"/>
      <c r="BQ162" s="17"/>
      <c r="BR162" s="17"/>
      <c r="BS162" s="17"/>
      <c r="BT162" s="17"/>
      <c r="BU162" s="17"/>
      <c r="BV162" s="17"/>
      <c r="BW162" s="17"/>
      <c r="BX162" s="17"/>
      <c r="BY162" s="17"/>
      <c r="BZ162" s="137"/>
      <c r="CA162" s="138"/>
      <c r="CB162" s="138"/>
      <c r="CC162" s="138"/>
      <c r="CD162" s="138"/>
      <c r="CE162" s="138"/>
      <c r="CF162" s="138"/>
      <c r="CG162" s="138"/>
      <c r="CH162" s="138"/>
      <c r="CI162" s="138"/>
      <c r="CJ162" s="139"/>
      <c r="CK162" s="17"/>
      <c r="CL162" s="17"/>
      <c r="CM162" s="17"/>
      <c r="CN162" s="17"/>
      <c r="CO162" s="17"/>
      <c r="CP162" s="17"/>
      <c r="CQ162" s="17"/>
      <c r="CR162" s="17"/>
      <c r="CS162" s="17"/>
      <c r="CT162" s="137"/>
      <c r="CU162" s="138"/>
      <c r="CV162" s="138"/>
      <c r="CW162" s="138"/>
      <c r="CX162" s="138"/>
      <c r="CY162" s="138"/>
      <c r="CZ162" s="138"/>
      <c r="DA162" s="138"/>
      <c r="DB162" s="138"/>
      <c r="DC162" s="138"/>
      <c r="DD162" s="139"/>
      <c r="DE162" s="17"/>
      <c r="DF162" s="17"/>
      <c r="DG162" s="17"/>
      <c r="DH162" s="17"/>
      <c r="DI162" s="17"/>
      <c r="DJ162" s="17"/>
    </row>
    <row r="163" spans="2:114" ht="13.5" customHeight="1">
      <c r="B163" s="17"/>
      <c r="C163" s="17"/>
      <c r="D163" s="17"/>
      <c r="E163" s="17"/>
      <c r="F163" s="17"/>
      <c r="G163" s="17"/>
      <c r="H163" s="17"/>
      <c r="I163" s="17"/>
      <c r="J163" s="17"/>
      <c r="K163" s="17"/>
      <c r="L163" s="17"/>
      <c r="M163" s="17"/>
      <c r="N163" s="17"/>
      <c r="O163" s="17"/>
      <c r="P163" s="17"/>
      <c r="Q163" s="17"/>
      <c r="R163" s="17"/>
      <c r="S163" s="133">
        <v>2000</v>
      </c>
      <c r="T163" s="133"/>
      <c r="U163" s="133"/>
      <c r="V163" s="133"/>
      <c r="W163" s="133"/>
      <c r="X163" s="133"/>
      <c r="Y163" s="133"/>
      <c r="Z163" s="17"/>
      <c r="AA163" s="17"/>
      <c r="AB163" s="17"/>
      <c r="AC163" s="17"/>
      <c r="AD163" s="17"/>
      <c r="AE163" s="17"/>
      <c r="AF163" s="17"/>
      <c r="AG163" s="17"/>
      <c r="AH163" s="17"/>
      <c r="AI163" s="17"/>
      <c r="AJ163" s="17"/>
      <c r="AK163" s="17"/>
      <c r="AL163" s="136">
        <v>54000</v>
      </c>
      <c r="AM163" s="136"/>
      <c r="AN163" s="136"/>
      <c r="AO163" s="136"/>
      <c r="AP163" s="136"/>
      <c r="AQ163" s="136"/>
      <c r="AR163" s="136"/>
      <c r="AS163" s="136"/>
      <c r="AT163" s="17"/>
      <c r="AU163" s="17"/>
      <c r="AV163" s="17"/>
      <c r="AW163" s="17"/>
      <c r="AX163" s="17"/>
      <c r="AY163" s="17"/>
      <c r="AZ163" s="17"/>
      <c r="BA163" s="17"/>
      <c r="BB163" s="17"/>
      <c r="BC163" s="17"/>
      <c r="BD163" s="17"/>
      <c r="BE163" s="17"/>
      <c r="BF163" s="136">
        <v>38000</v>
      </c>
      <c r="BG163" s="136"/>
      <c r="BH163" s="136"/>
      <c r="BI163" s="136"/>
      <c r="BJ163" s="136"/>
      <c r="BK163" s="136"/>
      <c r="BL163" s="136"/>
      <c r="BM163" s="136"/>
      <c r="BN163" s="17"/>
      <c r="BO163" s="17"/>
      <c r="BP163" s="17"/>
      <c r="BQ163" s="17"/>
      <c r="BR163" s="17"/>
      <c r="BS163" s="17"/>
      <c r="BT163" s="17"/>
      <c r="BU163" s="17"/>
      <c r="BV163" s="17"/>
      <c r="BW163" s="17"/>
      <c r="BX163" s="17"/>
      <c r="BY163" s="17"/>
      <c r="BZ163" s="136">
        <v>2808000</v>
      </c>
      <c r="CA163" s="136"/>
      <c r="CB163" s="136"/>
      <c r="CC163" s="136"/>
      <c r="CD163" s="136"/>
      <c r="CE163" s="136"/>
      <c r="CF163" s="136"/>
      <c r="CG163" s="136"/>
      <c r="CH163" s="136"/>
      <c r="CI163" s="136"/>
      <c r="CJ163" s="136"/>
      <c r="CK163" s="17"/>
      <c r="CL163" s="17"/>
      <c r="CM163" s="17"/>
      <c r="CN163" s="17"/>
      <c r="CO163" s="17"/>
      <c r="CP163" s="17"/>
      <c r="CQ163" s="17"/>
      <c r="CR163" s="17"/>
      <c r="CS163" s="17"/>
      <c r="CT163" s="136">
        <v>1976000</v>
      </c>
      <c r="CU163" s="136"/>
      <c r="CV163" s="136"/>
      <c r="CW163" s="136"/>
      <c r="CX163" s="136"/>
      <c r="CY163" s="136"/>
      <c r="CZ163" s="136"/>
      <c r="DA163" s="136"/>
      <c r="DB163" s="136"/>
      <c r="DC163" s="136"/>
      <c r="DD163" s="136"/>
      <c r="DE163" s="17"/>
      <c r="DF163" s="17"/>
      <c r="DG163" s="17"/>
      <c r="DH163" s="17"/>
      <c r="DI163" s="17"/>
      <c r="DJ163" s="17"/>
    </row>
    <row r="164" spans="2:114" ht="13.5" customHeight="1">
      <c r="B164" s="17"/>
      <c r="C164" s="17"/>
      <c r="D164" s="17"/>
      <c r="E164" s="17"/>
      <c r="F164" s="17"/>
      <c r="G164" s="17"/>
      <c r="H164" s="17"/>
      <c r="I164" s="17"/>
      <c r="J164" s="17"/>
      <c r="K164" s="17"/>
      <c r="L164" s="17"/>
      <c r="M164" s="17"/>
      <c r="N164" s="17"/>
      <c r="O164" s="17"/>
      <c r="P164" s="17"/>
      <c r="Q164" s="17"/>
      <c r="R164" s="17"/>
      <c r="S164" s="133">
        <v>2001</v>
      </c>
      <c r="T164" s="133"/>
      <c r="U164" s="133"/>
      <c r="V164" s="133"/>
      <c r="W164" s="133"/>
      <c r="X164" s="133"/>
      <c r="Y164" s="133"/>
      <c r="Z164" s="17"/>
      <c r="AA164" s="17"/>
      <c r="AB164" s="17"/>
      <c r="AC164" s="17"/>
      <c r="AD164" s="17"/>
      <c r="AE164" s="17"/>
      <c r="AF164" s="17"/>
      <c r="AG164" s="17"/>
      <c r="AH164" s="17"/>
      <c r="AI164" s="17"/>
      <c r="AJ164" s="17"/>
      <c r="AK164" s="17"/>
      <c r="AL164" s="137"/>
      <c r="AM164" s="138"/>
      <c r="AN164" s="138"/>
      <c r="AO164" s="138"/>
      <c r="AP164" s="138"/>
      <c r="AQ164" s="138"/>
      <c r="AR164" s="138"/>
      <c r="AS164" s="139"/>
      <c r="AT164" s="17"/>
      <c r="AU164" s="17"/>
      <c r="AV164" s="17"/>
      <c r="AW164" s="17"/>
      <c r="AX164" s="17"/>
      <c r="AY164" s="17"/>
      <c r="AZ164" s="17"/>
      <c r="BA164" s="17"/>
      <c r="BB164" s="17"/>
      <c r="BC164" s="17"/>
      <c r="BD164" s="17"/>
      <c r="BE164" s="17"/>
      <c r="BF164" s="137"/>
      <c r="BG164" s="138"/>
      <c r="BH164" s="138"/>
      <c r="BI164" s="138"/>
      <c r="BJ164" s="138"/>
      <c r="BK164" s="138"/>
      <c r="BL164" s="138"/>
      <c r="BM164" s="139"/>
      <c r="BN164" s="17"/>
      <c r="BO164" s="17"/>
      <c r="BP164" s="17"/>
      <c r="BQ164" s="17"/>
      <c r="BR164" s="17"/>
      <c r="BS164" s="17"/>
      <c r="BT164" s="17"/>
      <c r="BU164" s="17"/>
      <c r="BV164" s="17"/>
      <c r="BW164" s="17"/>
      <c r="BX164" s="17"/>
      <c r="BY164" s="17"/>
      <c r="BZ164" s="137"/>
      <c r="CA164" s="138"/>
      <c r="CB164" s="138"/>
      <c r="CC164" s="138"/>
      <c r="CD164" s="138"/>
      <c r="CE164" s="138"/>
      <c r="CF164" s="138"/>
      <c r="CG164" s="138"/>
      <c r="CH164" s="138"/>
      <c r="CI164" s="138"/>
      <c r="CJ164" s="139"/>
      <c r="CK164" s="17"/>
      <c r="CL164" s="17"/>
      <c r="CM164" s="17"/>
      <c r="CN164" s="17"/>
      <c r="CO164" s="17"/>
      <c r="CP164" s="17"/>
      <c r="CQ164" s="17"/>
      <c r="CR164" s="17"/>
      <c r="CS164" s="17"/>
      <c r="CT164" s="137"/>
      <c r="CU164" s="138"/>
      <c r="CV164" s="138"/>
      <c r="CW164" s="138"/>
      <c r="CX164" s="138"/>
      <c r="CY164" s="138"/>
      <c r="CZ164" s="138"/>
      <c r="DA164" s="138"/>
      <c r="DB164" s="138"/>
      <c r="DC164" s="138"/>
      <c r="DD164" s="139"/>
      <c r="DE164" s="17"/>
      <c r="DF164" s="17"/>
      <c r="DG164" s="17"/>
      <c r="DH164" s="17"/>
      <c r="DI164" s="17"/>
      <c r="DJ164" s="17"/>
    </row>
    <row r="165" spans="2:114" ht="13.5" customHeight="1">
      <c r="B165" s="17"/>
      <c r="C165" s="17"/>
      <c r="D165" s="17"/>
      <c r="E165" s="17"/>
      <c r="F165" s="17"/>
      <c r="G165" s="17"/>
      <c r="H165" s="17"/>
      <c r="I165" s="17"/>
      <c r="J165" s="17"/>
      <c r="K165" s="17"/>
      <c r="L165" s="17"/>
      <c r="M165" s="17"/>
      <c r="N165" s="17"/>
      <c r="O165" s="17"/>
      <c r="P165" s="17"/>
      <c r="Q165" s="17"/>
      <c r="R165" s="17"/>
      <c r="S165" s="133">
        <v>2002</v>
      </c>
      <c r="T165" s="133"/>
      <c r="U165" s="133"/>
      <c r="V165" s="133"/>
      <c r="W165" s="133"/>
      <c r="X165" s="133"/>
      <c r="Y165" s="133"/>
      <c r="Z165" s="17"/>
      <c r="AA165" s="17"/>
      <c r="AB165" s="17"/>
      <c r="AC165" s="17"/>
      <c r="AD165" s="17"/>
      <c r="AE165" s="17"/>
      <c r="AF165" s="17"/>
      <c r="AG165" s="17"/>
      <c r="AH165" s="17"/>
      <c r="AI165" s="17"/>
      <c r="AJ165" s="17"/>
      <c r="AK165" s="17"/>
      <c r="AL165" s="137"/>
      <c r="AM165" s="138"/>
      <c r="AN165" s="138"/>
      <c r="AO165" s="138"/>
      <c r="AP165" s="138"/>
      <c r="AQ165" s="138"/>
      <c r="AR165" s="138"/>
      <c r="AS165" s="139"/>
      <c r="AT165" s="17"/>
      <c r="AU165" s="17"/>
      <c r="AV165" s="17"/>
      <c r="AW165" s="17"/>
      <c r="AX165" s="17"/>
      <c r="AY165" s="17"/>
      <c r="AZ165" s="17"/>
      <c r="BA165" s="17"/>
      <c r="BB165" s="17"/>
      <c r="BC165" s="17"/>
      <c r="BD165" s="17"/>
      <c r="BE165" s="17"/>
      <c r="BF165" s="136">
        <v>53000</v>
      </c>
      <c r="BG165" s="136"/>
      <c r="BH165" s="136"/>
      <c r="BI165" s="136"/>
      <c r="BJ165" s="136"/>
      <c r="BK165" s="136"/>
      <c r="BL165" s="136"/>
      <c r="BM165" s="136"/>
      <c r="BN165" s="17"/>
      <c r="BO165" s="17"/>
      <c r="BP165" s="17"/>
      <c r="BQ165" s="17"/>
      <c r="BR165" s="17"/>
      <c r="BS165" s="17"/>
      <c r="BT165" s="17"/>
      <c r="BU165" s="17"/>
      <c r="BV165" s="17"/>
      <c r="BW165" s="17"/>
      <c r="BX165" s="17"/>
      <c r="BY165" s="17"/>
      <c r="BZ165" s="137"/>
      <c r="CA165" s="138"/>
      <c r="CB165" s="138"/>
      <c r="CC165" s="138"/>
      <c r="CD165" s="138"/>
      <c r="CE165" s="138"/>
      <c r="CF165" s="138"/>
      <c r="CG165" s="138"/>
      <c r="CH165" s="138"/>
      <c r="CI165" s="138"/>
      <c r="CJ165" s="139"/>
      <c r="CK165" s="17"/>
      <c r="CL165" s="17"/>
      <c r="CM165" s="17"/>
      <c r="CN165" s="17"/>
      <c r="CO165" s="17"/>
      <c r="CP165" s="17"/>
      <c r="CQ165" s="17"/>
      <c r="CR165" s="17"/>
      <c r="CS165" s="17"/>
      <c r="CT165" s="137"/>
      <c r="CU165" s="138"/>
      <c r="CV165" s="138"/>
      <c r="CW165" s="138"/>
      <c r="CX165" s="138"/>
      <c r="CY165" s="138"/>
      <c r="CZ165" s="138"/>
      <c r="DA165" s="138"/>
      <c r="DB165" s="138"/>
      <c r="DC165" s="138"/>
      <c r="DD165" s="139"/>
      <c r="DE165" s="17"/>
      <c r="DF165" s="17"/>
      <c r="DG165" s="17"/>
      <c r="DH165" s="17"/>
      <c r="DI165" s="17"/>
      <c r="DJ165" s="17"/>
    </row>
    <row r="166" spans="2:114" ht="13.5" customHeight="1">
      <c r="B166" s="17"/>
      <c r="C166" s="17"/>
      <c r="D166" s="17"/>
      <c r="E166" s="17"/>
      <c r="F166" s="17"/>
      <c r="G166" s="17"/>
      <c r="H166" s="17"/>
      <c r="I166" s="17"/>
      <c r="J166" s="17"/>
      <c r="K166" s="17"/>
      <c r="L166" s="17"/>
      <c r="M166" s="17"/>
      <c r="N166" s="17"/>
      <c r="O166" s="17"/>
      <c r="P166" s="17"/>
      <c r="Q166" s="17"/>
      <c r="R166" s="17"/>
      <c r="S166" s="133">
        <v>2003</v>
      </c>
      <c r="T166" s="133"/>
      <c r="U166" s="133"/>
      <c r="V166" s="133"/>
      <c r="W166" s="133"/>
      <c r="X166" s="133"/>
      <c r="Y166" s="133"/>
      <c r="Z166" s="17"/>
      <c r="AA166" s="17"/>
      <c r="AB166" s="17"/>
      <c r="AC166" s="17"/>
      <c r="AD166" s="17"/>
      <c r="AE166" s="17"/>
      <c r="AF166" s="17"/>
      <c r="AG166" s="17"/>
      <c r="AH166" s="17"/>
      <c r="AI166" s="17"/>
      <c r="AJ166" s="17"/>
      <c r="AK166" s="24" t="s">
        <v>36</v>
      </c>
      <c r="AL166" s="136">
        <v>76000</v>
      </c>
      <c r="AM166" s="136"/>
      <c r="AN166" s="136"/>
      <c r="AO166" s="136"/>
      <c r="AP166" s="136"/>
      <c r="AQ166" s="136"/>
      <c r="AR166" s="136"/>
      <c r="AS166" s="136"/>
      <c r="AT166" s="17"/>
      <c r="AU166" s="17"/>
      <c r="AV166" s="17"/>
      <c r="AW166" s="17"/>
      <c r="AX166" s="17"/>
      <c r="AY166" s="17"/>
      <c r="AZ166" s="17"/>
      <c r="BA166" s="17"/>
      <c r="BB166" s="17"/>
      <c r="BC166" s="17"/>
      <c r="BD166" s="17"/>
      <c r="BE166" s="24" t="s">
        <v>36</v>
      </c>
      <c r="BF166" s="136">
        <v>58000</v>
      </c>
      <c r="BG166" s="136"/>
      <c r="BH166" s="136"/>
      <c r="BI166" s="136"/>
      <c r="BJ166" s="136"/>
      <c r="BK166" s="136"/>
      <c r="BL166" s="136"/>
      <c r="BM166" s="136"/>
      <c r="BN166" s="17"/>
      <c r="BO166" s="17"/>
      <c r="BP166" s="17"/>
      <c r="BQ166" s="17"/>
      <c r="BR166" s="17"/>
      <c r="BS166" s="17"/>
      <c r="BT166" s="17"/>
      <c r="BU166" s="17"/>
      <c r="BV166" s="17"/>
      <c r="BW166" s="17"/>
      <c r="BX166" s="17"/>
      <c r="BY166" s="24" t="s">
        <v>36</v>
      </c>
      <c r="BZ166" s="137"/>
      <c r="CA166" s="138"/>
      <c r="CB166" s="138"/>
      <c r="CC166" s="138"/>
      <c r="CD166" s="138"/>
      <c r="CE166" s="138"/>
      <c r="CF166" s="138"/>
      <c r="CG166" s="138"/>
      <c r="CH166" s="138"/>
      <c r="CI166" s="138"/>
      <c r="CJ166" s="139"/>
      <c r="CK166" s="17"/>
      <c r="CL166" s="17"/>
      <c r="CM166" s="17"/>
      <c r="CN166" s="17"/>
      <c r="CO166" s="17"/>
      <c r="CP166" s="17"/>
      <c r="CQ166" s="17"/>
      <c r="CR166" s="17"/>
      <c r="CS166" s="24" t="s">
        <v>36</v>
      </c>
      <c r="CT166" s="137"/>
      <c r="CU166" s="138"/>
      <c r="CV166" s="138"/>
      <c r="CW166" s="138"/>
      <c r="CX166" s="138"/>
      <c r="CY166" s="138"/>
      <c r="CZ166" s="138"/>
      <c r="DA166" s="138"/>
      <c r="DB166" s="138"/>
      <c r="DC166" s="138"/>
      <c r="DD166" s="139"/>
      <c r="DE166" s="17"/>
      <c r="DF166" s="17"/>
      <c r="DG166" s="17"/>
      <c r="DH166" s="17"/>
      <c r="DI166" s="17"/>
      <c r="DJ166" s="17"/>
    </row>
    <row r="167" spans="2:114" ht="7.5" customHeight="1">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row>
    <row r="168" spans="2:114" ht="13.5" customHeight="1">
      <c r="B168" s="17"/>
      <c r="C168" s="17"/>
      <c r="D168" s="17"/>
      <c r="E168" s="17"/>
      <c r="F168" s="17"/>
      <c r="G168" s="17"/>
      <c r="H168" s="17"/>
      <c r="I168" s="17"/>
      <c r="J168" s="17"/>
      <c r="K168" s="21" t="s">
        <v>44</v>
      </c>
      <c r="L168" s="17"/>
      <c r="M168" s="17"/>
      <c r="N168" s="17" t="s">
        <v>117</v>
      </c>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24"/>
      <c r="DB168" s="125"/>
      <c r="DC168" s="125"/>
      <c r="DD168" s="125"/>
      <c r="DE168" s="125"/>
      <c r="DF168" s="125"/>
      <c r="DG168" s="126"/>
      <c r="DH168" s="17" t="s">
        <v>35</v>
      </c>
      <c r="DI168" s="17"/>
      <c r="DJ168" s="17"/>
    </row>
    <row r="169" spans="2:114" ht="4.5" customHeight="1">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row>
    <row r="170" spans="2:114" ht="13.5" customHeight="1">
      <c r="B170" s="17"/>
      <c r="C170" s="17"/>
      <c r="D170" s="17"/>
      <c r="E170" s="17"/>
      <c r="F170" s="17"/>
      <c r="G170" s="17"/>
      <c r="H170" s="17"/>
      <c r="I170" s="17"/>
      <c r="J170" s="17"/>
      <c r="K170" s="21" t="s">
        <v>44</v>
      </c>
      <c r="L170" s="17"/>
      <c r="M170" s="17"/>
      <c r="N170" s="17" t="s">
        <v>118</v>
      </c>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24"/>
      <c r="CV170" s="125"/>
      <c r="CW170" s="125"/>
      <c r="CX170" s="125"/>
      <c r="CY170" s="125"/>
      <c r="CZ170" s="125"/>
      <c r="DA170" s="126"/>
      <c r="DB170" s="17" t="s">
        <v>35</v>
      </c>
      <c r="DC170" s="17"/>
      <c r="DD170" s="17"/>
      <c r="DE170" s="17"/>
      <c r="DF170" s="17"/>
      <c r="DG170" s="17"/>
      <c r="DH170" s="17"/>
      <c r="DI170" s="17"/>
      <c r="DJ170" s="17"/>
    </row>
    <row r="171" spans="2:114" ht="4.5" customHeight="1">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row>
    <row r="172" spans="2:114" ht="13.5" customHeight="1">
      <c r="B172" s="17"/>
      <c r="C172" s="17"/>
      <c r="D172" s="17"/>
      <c r="E172" s="17"/>
      <c r="F172" s="17"/>
      <c r="G172" s="17"/>
      <c r="H172" s="17"/>
      <c r="I172" s="17"/>
      <c r="J172" s="17"/>
      <c r="K172" s="21" t="s">
        <v>44</v>
      </c>
      <c r="L172" s="17"/>
      <c r="M172" s="17"/>
      <c r="N172" s="17" t="s">
        <v>119</v>
      </c>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24"/>
      <c r="BX172" s="125"/>
      <c r="BY172" s="125"/>
      <c r="BZ172" s="125"/>
      <c r="CA172" s="125"/>
      <c r="CB172" s="125"/>
      <c r="CC172" s="126"/>
      <c r="CD172" s="17" t="s">
        <v>120</v>
      </c>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row>
    <row r="173" spans="2:114" ht="13.5" customHeight="1">
      <c r="B173" s="17"/>
      <c r="C173" s="17"/>
      <c r="D173" s="17"/>
      <c r="E173" s="17"/>
      <c r="F173" s="17"/>
      <c r="G173" s="17"/>
      <c r="H173" s="17"/>
      <c r="I173" s="17"/>
      <c r="J173" s="17"/>
      <c r="K173" s="17"/>
      <c r="L173" s="17"/>
      <c r="M173" s="17"/>
      <c r="N173" s="17" t="s">
        <v>121</v>
      </c>
      <c r="O173" s="17"/>
      <c r="P173" s="17"/>
      <c r="Q173" s="17"/>
      <c r="R173" s="17"/>
      <c r="S173" s="17"/>
      <c r="T173" s="17"/>
      <c r="U173" s="17"/>
      <c r="V173" s="17"/>
      <c r="W173" s="17"/>
      <c r="X173" s="17"/>
      <c r="Y173" s="124"/>
      <c r="Z173" s="125"/>
      <c r="AA173" s="125"/>
      <c r="AB173" s="125"/>
      <c r="AC173" s="125"/>
      <c r="AD173" s="125"/>
      <c r="AE173" s="126"/>
      <c r="AF173" s="17" t="s">
        <v>122</v>
      </c>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row>
    <row r="174" spans="2:114" ht="13.5" customHeight="1">
      <c r="B174" s="17"/>
      <c r="C174" s="17"/>
      <c r="D174" s="17"/>
      <c r="E174" s="17"/>
      <c r="F174" s="17"/>
      <c r="G174" s="17"/>
      <c r="H174" s="17"/>
      <c r="I174" s="17"/>
      <c r="J174" s="17"/>
      <c r="K174" s="17"/>
      <c r="L174" s="17"/>
      <c r="M174" s="17"/>
      <c r="N174" s="17" t="s">
        <v>123</v>
      </c>
      <c r="O174" s="17"/>
      <c r="P174" s="17"/>
      <c r="Q174" s="17"/>
      <c r="R174" s="17"/>
      <c r="S174" s="17"/>
      <c r="T174" s="17"/>
      <c r="U174" s="17"/>
      <c r="V174" s="17"/>
      <c r="W174" s="17"/>
      <c r="X174" s="17"/>
      <c r="Y174" s="17"/>
      <c r="Z174" s="17"/>
      <c r="AA174" s="17"/>
      <c r="AB174" s="17"/>
      <c r="AC174" s="17"/>
      <c r="AD174" s="124"/>
      <c r="AE174" s="125"/>
      <c r="AF174" s="125"/>
      <c r="AG174" s="125"/>
      <c r="AH174" s="125"/>
      <c r="AI174" s="125"/>
      <c r="AJ174" s="126"/>
      <c r="AK174" s="17" t="s">
        <v>124</v>
      </c>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24"/>
      <c r="DD174" s="125"/>
      <c r="DE174" s="125"/>
      <c r="DF174" s="125"/>
      <c r="DG174" s="125"/>
      <c r="DH174" s="125"/>
      <c r="DI174" s="125"/>
      <c r="DJ174" s="126"/>
    </row>
    <row r="175" spans="2:114" ht="13.5" customHeight="1">
      <c r="B175" s="17"/>
      <c r="C175" s="17"/>
      <c r="D175" s="17"/>
      <c r="E175" s="17"/>
      <c r="F175" s="17"/>
      <c r="G175" s="17"/>
      <c r="H175" s="17"/>
      <c r="I175" s="17"/>
      <c r="J175" s="17"/>
      <c r="K175" s="17"/>
      <c r="L175" s="17"/>
      <c r="M175" s="17"/>
      <c r="N175" s="17" t="s">
        <v>125</v>
      </c>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25" t="s">
        <v>126</v>
      </c>
      <c r="DG175" s="17"/>
      <c r="DH175" s="17"/>
      <c r="DI175" s="17"/>
      <c r="DJ175" s="17"/>
    </row>
    <row r="176" spans="2:114" ht="7.5" customHeight="1">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row>
    <row r="177" spans="2:114" ht="15" customHeight="1">
      <c r="B177" s="17"/>
      <c r="C177" s="17"/>
      <c r="D177" s="17"/>
      <c r="E177" s="17"/>
      <c r="F177" s="17"/>
      <c r="G177" s="101" t="s">
        <v>63</v>
      </c>
      <c r="H177" s="101"/>
      <c r="I177" s="101"/>
      <c r="J177" s="17"/>
      <c r="K177" s="100" t="s">
        <v>127</v>
      </c>
      <c r="L177" s="100"/>
      <c r="M177" s="100"/>
      <c r="N177" s="100"/>
      <c r="O177" s="100"/>
      <c r="P177" s="100"/>
      <c r="Q177" s="100"/>
      <c r="R177" s="100"/>
      <c r="S177" s="100"/>
      <c r="T177" s="100"/>
      <c r="U177" s="100"/>
      <c r="V177" s="100"/>
      <c r="W177" s="100"/>
      <c r="X177" s="100"/>
      <c r="Y177" s="100"/>
      <c r="Z177" s="100"/>
      <c r="AA177" s="100"/>
      <c r="AB177" s="100"/>
      <c r="AC177" s="100"/>
      <c r="AD177" s="100"/>
      <c r="AE177" s="100"/>
      <c r="AF177" s="100"/>
      <c r="AG177" s="100"/>
      <c r="AH177" s="100"/>
      <c r="AI177" s="100"/>
      <c r="AJ177" s="100"/>
      <c r="AK177" s="100"/>
      <c r="AL177" s="100"/>
      <c r="AM177" s="100"/>
      <c r="AN177" s="100"/>
      <c r="AO177" s="100"/>
      <c r="AP177" s="100"/>
      <c r="AQ177" s="100"/>
      <c r="AR177" s="100"/>
      <c r="AS177" s="100"/>
      <c r="AT177" s="100"/>
      <c r="AU177" s="100"/>
      <c r="AV177" s="100"/>
      <c r="AW177" s="100"/>
      <c r="AX177" s="100"/>
      <c r="AY177" s="100"/>
      <c r="AZ177" s="100"/>
      <c r="BA177" s="100"/>
      <c r="BB177" s="100"/>
      <c r="BC177" s="100"/>
      <c r="BD177" s="100"/>
      <c r="BE177" s="100"/>
      <c r="BF177" s="100"/>
      <c r="BG177" s="100"/>
      <c r="BH177" s="100"/>
      <c r="BI177" s="100"/>
      <c r="BJ177" s="100"/>
      <c r="BK177" s="100"/>
      <c r="BL177" s="100"/>
      <c r="BM177" s="100"/>
      <c r="BN177" s="100"/>
      <c r="BO177" s="100"/>
      <c r="BP177" s="100"/>
      <c r="BQ177" s="100"/>
      <c r="BR177" s="100"/>
      <c r="BS177" s="100"/>
      <c r="BT177" s="100"/>
      <c r="BU177" s="100"/>
      <c r="BV177" s="100"/>
      <c r="BW177" s="100"/>
      <c r="BX177" s="100"/>
      <c r="BY177" s="100"/>
      <c r="BZ177" s="100"/>
      <c r="CA177" s="100"/>
      <c r="CB177" s="100"/>
      <c r="CC177" s="100"/>
      <c r="CD177" s="100"/>
      <c r="CE177" s="100"/>
      <c r="CF177" s="100"/>
      <c r="CG177" s="100"/>
      <c r="CH177" s="100"/>
      <c r="CI177" s="100"/>
      <c r="CJ177" s="100"/>
      <c r="CK177" s="100"/>
      <c r="CL177" s="100"/>
      <c r="CM177" s="100"/>
      <c r="CN177" s="100"/>
      <c r="CO177" s="100"/>
      <c r="CP177" s="100"/>
      <c r="CQ177" s="100"/>
      <c r="CR177" s="100"/>
      <c r="CS177" s="100"/>
      <c r="CT177" s="100"/>
      <c r="CU177" s="100"/>
      <c r="CV177" s="100"/>
      <c r="CW177" s="100"/>
      <c r="CX177" s="100"/>
      <c r="CY177" s="100"/>
      <c r="CZ177" s="100"/>
      <c r="DA177" s="100"/>
      <c r="DB177" s="100"/>
      <c r="DC177" s="100"/>
      <c r="DD177" s="100"/>
      <c r="DE177" s="100"/>
      <c r="DF177" s="100"/>
      <c r="DG177" s="100"/>
      <c r="DH177" s="100"/>
      <c r="DI177" s="100"/>
      <c r="DJ177" s="100"/>
    </row>
    <row r="178" spans="2:114" ht="4.5" customHeight="1">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row>
    <row r="179" spans="2:114" ht="12" customHeight="1">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32" t="s">
        <v>11</v>
      </c>
      <c r="BP179" s="132"/>
      <c r="BQ179" s="132"/>
      <c r="BR179" s="132"/>
      <c r="BS179" s="132"/>
      <c r="BT179" s="132"/>
      <c r="BU179" s="132"/>
      <c r="BV179" s="132"/>
      <c r="BW179" s="132"/>
      <c r="BX179" s="132"/>
      <c r="BY179" s="132"/>
      <c r="BZ179" s="132"/>
      <c r="CA179" s="132"/>
      <c r="CB179" s="132"/>
      <c r="CC179" s="132"/>
      <c r="CD179" s="132"/>
      <c r="CE179" s="132"/>
      <c r="CF179" s="132"/>
      <c r="CG179" s="132"/>
      <c r="CH179" s="132"/>
      <c r="CI179" s="132"/>
      <c r="CJ179" s="132"/>
      <c r="CK179" s="132"/>
      <c r="CL179" s="132"/>
      <c r="CM179" s="132"/>
      <c r="CN179" s="132"/>
      <c r="CO179" s="132"/>
      <c r="CP179" s="132"/>
      <c r="CQ179" s="132"/>
      <c r="CR179" s="132"/>
      <c r="CS179" s="132"/>
      <c r="CT179" s="132"/>
      <c r="CU179" s="132"/>
      <c r="CV179" s="132"/>
      <c r="CW179" s="132"/>
      <c r="CX179" s="132"/>
      <c r="CY179" s="132"/>
      <c r="CZ179" s="132"/>
      <c r="DA179" s="132"/>
      <c r="DB179" s="132"/>
      <c r="DC179" s="132"/>
      <c r="DD179" s="132"/>
      <c r="DE179" s="132"/>
      <c r="DF179" s="132"/>
      <c r="DG179" s="132"/>
      <c r="DH179" s="132"/>
      <c r="DI179" s="132"/>
      <c r="DJ179" s="132"/>
    </row>
    <row r="180" spans="2:114" ht="12" customHeight="1">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27" t="s">
        <v>15</v>
      </c>
      <c r="BP180" s="127"/>
      <c r="BQ180" s="127"/>
      <c r="BR180" s="127"/>
      <c r="BS180" s="127"/>
      <c r="BT180" s="127"/>
      <c r="BU180" s="127"/>
      <c r="BV180" s="127"/>
      <c r="BY180" s="127" t="s">
        <v>16</v>
      </c>
      <c r="BZ180" s="127"/>
      <c r="CA180" s="127"/>
      <c r="CB180" s="127"/>
      <c r="CC180" s="127"/>
      <c r="CD180" s="127"/>
      <c r="CE180" s="127"/>
      <c r="CF180" s="127"/>
      <c r="CI180" s="127" t="s">
        <v>17</v>
      </c>
      <c r="CJ180" s="127"/>
      <c r="CK180" s="127"/>
      <c r="CL180" s="127"/>
      <c r="CM180" s="127"/>
      <c r="CN180" s="127"/>
      <c r="CO180" s="127"/>
      <c r="CP180" s="127"/>
      <c r="CS180" s="127" t="s">
        <v>14</v>
      </c>
      <c r="CT180" s="127"/>
      <c r="CU180" s="127"/>
      <c r="CV180" s="127"/>
      <c r="CW180" s="127"/>
      <c r="CX180" s="127"/>
      <c r="CY180" s="127"/>
      <c r="CZ180" s="127"/>
      <c r="DA180" s="18"/>
      <c r="DB180" s="18"/>
      <c r="DC180" s="127" t="s">
        <v>10</v>
      </c>
      <c r="DD180" s="127"/>
      <c r="DE180" s="127"/>
      <c r="DF180" s="127"/>
      <c r="DG180" s="127"/>
      <c r="DH180" s="127"/>
      <c r="DI180" s="127"/>
      <c r="DJ180" s="127"/>
    </row>
    <row r="181" spans="2:114" ht="12" customHeight="1">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06">
        <v>1999</v>
      </c>
      <c r="BP181" s="106"/>
      <c r="BQ181" s="106"/>
      <c r="BR181" s="106"/>
      <c r="BS181" s="106"/>
      <c r="BT181" s="106"/>
      <c r="BU181" s="106"/>
      <c r="BV181" s="106"/>
      <c r="BY181" s="106">
        <v>2000</v>
      </c>
      <c r="BZ181" s="106"/>
      <c r="CA181" s="106"/>
      <c r="CB181" s="106"/>
      <c r="CC181" s="106"/>
      <c r="CD181" s="106"/>
      <c r="CE181" s="106"/>
      <c r="CF181" s="106"/>
      <c r="CI181" s="106">
        <v>2001</v>
      </c>
      <c r="CJ181" s="106"/>
      <c r="CK181" s="106"/>
      <c r="CL181" s="106"/>
      <c r="CM181" s="106"/>
      <c r="CN181" s="106"/>
      <c r="CO181" s="106"/>
      <c r="CP181" s="106"/>
      <c r="CS181" s="106">
        <v>2002</v>
      </c>
      <c r="CT181" s="106"/>
      <c r="CU181" s="106"/>
      <c r="CV181" s="106"/>
      <c r="CW181" s="106"/>
      <c r="CX181" s="106"/>
      <c r="CY181" s="106"/>
      <c r="CZ181" s="106"/>
      <c r="DA181" s="17"/>
      <c r="DB181" s="17"/>
      <c r="DC181" s="106">
        <v>2003</v>
      </c>
      <c r="DD181" s="106"/>
      <c r="DE181" s="106"/>
      <c r="DF181" s="106"/>
      <c r="DG181" s="106"/>
      <c r="DH181" s="106"/>
      <c r="DI181" s="106"/>
      <c r="DJ181" s="106"/>
    </row>
    <row r="182" spans="2:66" ht="4.5" customHeight="1">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row>
    <row r="183" spans="2:114" ht="12.75" customHeight="1">
      <c r="B183" s="17"/>
      <c r="C183" s="17"/>
      <c r="D183" s="17"/>
      <c r="E183" s="17"/>
      <c r="F183" s="17"/>
      <c r="G183" s="17"/>
      <c r="H183" s="17"/>
      <c r="I183" s="17"/>
      <c r="J183" s="17"/>
      <c r="K183" s="17"/>
      <c r="L183" s="17"/>
      <c r="M183" s="17"/>
      <c r="N183" s="17"/>
      <c r="O183" s="17" t="s">
        <v>128</v>
      </c>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28">
        <v>88.4</v>
      </c>
      <c r="BP183" s="128"/>
      <c r="BQ183" s="128"/>
      <c r="BR183" s="128"/>
      <c r="BS183" s="128"/>
      <c r="BT183" s="128"/>
      <c r="BU183" s="23" t="s">
        <v>54</v>
      </c>
      <c r="BV183" s="16"/>
      <c r="BW183" s="16"/>
      <c r="BX183" s="16"/>
      <c r="BY183" s="128">
        <v>86.3</v>
      </c>
      <c r="BZ183" s="128"/>
      <c r="CA183" s="128"/>
      <c r="CB183" s="128"/>
      <c r="CC183" s="128"/>
      <c r="CD183" s="128"/>
      <c r="CE183" s="23" t="s">
        <v>54</v>
      </c>
      <c r="CF183" s="16"/>
      <c r="CG183" s="16"/>
      <c r="CH183" s="16"/>
      <c r="CI183" s="128">
        <v>83.4</v>
      </c>
      <c r="CJ183" s="128"/>
      <c r="CK183" s="128"/>
      <c r="CL183" s="128"/>
      <c r="CM183" s="128"/>
      <c r="CN183" s="128"/>
      <c r="CO183" s="23" t="s">
        <v>54</v>
      </c>
      <c r="CP183" s="16"/>
      <c r="CQ183" s="16"/>
      <c r="CR183" s="16"/>
      <c r="CS183" s="129"/>
      <c r="CT183" s="130"/>
      <c r="CU183" s="130"/>
      <c r="CV183" s="130"/>
      <c r="CW183" s="130"/>
      <c r="CX183" s="131"/>
      <c r="CY183" s="23" t="s">
        <v>54</v>
      </c>
      <c r="CZ183" s="17"/>
      <c r="DA183" s="16"/>
      <c r="DB183" s="16"/>
      <c r="DC183" s="129"/>
      <c r="DD183" s="130"/>
      <c r="DE183" s="130"/>
      <c r="DF183" s="130"/>
      <c r="DG183" s="130"/>
      <c r="DH183" s="131"/>
      <c r="DI183" s="23" t="s">
        <v>54</v>
      </c>
      <c r="DJ183" s="17"/>
    </row>
    <row r="184" spans="2:114" ht="12.75" customHeight="1">
      <c r="B184" s="17"/>
      <c r="C184" s="17"/>
      <c r="D184" s="17"/>
      <c r="E184" s="17"/>
      <c r="F184" s="17"/>
      <c r="G184" s="17"/>
      <c r="H184" s="17"/>
      <c r="I184" s="17"/>
      <c r="J184" s="17"/>
      <c r="K184" s="17"/>
      <c r="L184" s="17"/>
      <c r="M184" s="17"/>
      <c r="N184" s="17"/>
      <c r="O184" s="17" t="s">
        <v>129</v>
      </c>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28">
        <v>6</v>
      </c>
      <c r="BP184" s="128"/>
      <c r="BQ184" s="128"/>
      <c r="BR184" s="128"/>
      <c r="BS184" s="128"/>
      <c r="BT184" s="128"/>
      <c r="BU184" s="17"/>
      <c r="BV184" s="17"/>
      <c r="BW184" s="17"/>
      <c r="BX184" s="17"/>
      <c r="BY184" s="128">
        <v>6.7</v>
      </c>
      <c r="BZ184" s="128"/>
      <c r="CA184" s="128"/>
      <c r="CB184" s="128"/>
      <c r="CC184" s="128"/>
      <c r="CD184" s="128"/>
      <c r="CE184" s="17"/>
      <c r="CF184" s="17"/>
      <c r="CG184" s="17"/>
      <c r="CH184" s="17"/>
      <c r="CI184" s="129"/>
      <c r="CJ184" s="130"/>
      <c r="CK184" s="130"/>
      <c r="CL184" s="130"/>
      <c r="CM184" s="130"/>
      <c r="CN184" s="131"/>
      <c r="CO184" s="17"/>
      <c r="CP184" s="17"/>
      <c r="CQ184" s="17"/>
      <c r="CR184" s="17"/>
      <c r="CS184" s="128">
        <v>7</v>
      </c>
      <c r="CT184" s="128"/>
      <c r="CU184" s="128"/>
      <c r="CV184" s="128"/>
      <c r="CW184" s="128"/>
      <c r="CX184" s="128"/>
      <c r="CY184" s="17"/>
      <c r="CZ184" s="17"/>
      <c r="DA184" s="17"/>
      <c r="DB184" s="17"/>
      <c r="DC184" s="129"/>
      <c r="DD184" s="130"/>
      <c r="DE184" s="130"/>
      <c r="DF184" s="130"/>
      <c r="DG184" s="130"/>
      <c r="DH184" s="131"/>
      <c r="DI184" s="17"/>
      <c r="DJ184" s="17"/>
    </row>
    <row r="185" spans="2:114" ht="12.75" customHeight="1">
      <c r="B185" s="17"/>
      <c r="C185" s="17"/>
      <c r="D185" s="17"/>
      <c r="E185" s="17"/>
      <c r="F185" s="17"/>
      <c r="G185" s="17"/>
      <c r="H185" s="17"/>
      <c r="I185" s="17"/>
      <c r="J185" s="17"/>
      <c r="K185" s="17"/>
      <c r="L185" s="17"/>
      <c r="M185" s="17"/>
      <c r="N185" s="17"/>
      <c r="O185" s="17" t="s">
        <v>130</v>
      </c>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28">
        <v>-1.8</v>
      </c>
      <c r="BP185" s="128"/>
      <c r="BQ185" s="128"/>
      <c r="BR185" s="128"/>
      <c r="BS185" s="128"/>
      <c r="BT185" s="128"/>
      <c r="BU185" s="23" t="s">
        <v>54</v>
      </c>
      <c r="BV185" s="16"/>
      <c r="BW185" s="16"/>
      <c r="BX185" s="16"/>
      <c r="BY185" s="128">
        <v>2.7</v>
      </c>
      <c r="BZ185" s="128"/>
      <c r="CA185" s="128"/>
      <c r="CB185" s="128"/>
      <c r="CC185" s="128"/>
      <c r="CD185" s="128"/>
      <c r="CE185" s="23" t="s">
        <v>54</v>
      </c>
      <c r="CF185" s="16"/>
      <c r="CG185" s="16"/>
      <c r="CH185" s="16"/>
      <c r="CI185" s="128">
        <v>4.9</v>
      </c>
      <c r="CJ185" s="128"/>
      <c r="CK185" s="128"/>
      <c r="CL185" s="128"/>
      <c r="CM185" s="128"/>
      <c r="CN185" s="128"/>
      <c r="CO185" s="23" t="s">
        <v>54</v>
      </c>
      <c r="CP185" s="16"/>
      <c r="CQ185" s="16"/>
      <c r="CR185" s="16"/>
      <c r="CS185" s="129"/>
      <c r="CT185" s="130"/>
      <c r="CU185" s="130"/>
      <c r="CV185" s="130"/>
      <c r="CW185" s="130"/>
      <c r="CX185" s="131"/>
      <c r="CY185" s="23" t="s">
        <v>54</v>
      </c>
      <c r="CZ185" s="17"/>
      <c r="DA185" s="16"/>
      <c r="DB185" s="16"/>
      <c r="DC185" s="129"/>
      <c r="DD185" s="130"/>
      <c r="DE185" s="130"/>
      <c r="DF185" s="130"/>
      <c r="DG185" s="130"/>
      <c r="DH185" s="131"/>
      <c r="DI185" s="23" t="s">
        <v>54</v>
      </c>
      <c r="DJ185" s="17"/>
    </row>
    <row r="186" spans="2:114" ht="7.5" customHeight="1">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row>
    <row r="187" spans="2:114" ht="13.5" customHeight="1">
      <c r="B187" s="17"/>
      <c r="C187" s="17"/>
      <c r="D187" s="17"/>
      <c r="E187" s="17"/>
      <c r="F187" s="17"/>
      <c r="G187" s="17"/>
      <c r="H187" s="17"/>
      <c r="I187" s="17"/>
      <c r="J187" s="17"/>
      <c r="K187" s="21" t="s">
        <v>44</v>
      </c>
      <c r="L187" s="17"/>
      <c r="M187" s="17"/>
      <c r="N187" s="135" t="s">
        <v>131</v>
      </c>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c r="AL187" s="135"/>
      <c r="AM187" s="135"/>
      <c r="AN187" s="135"/>
      <c r="AO187" s="135"/>
      <c r="AP187" s="135"/>
      <c r="AQ187" s="135"/>
      <c r="AR187" s="135"/>
      <c r="AS187" s="135"/>
      <c r="AT187" s="135"/>
      <c r="AU187" s="135"/>
      <c r="AV187" s="135"/>
      <c r="AW187" s="135"/>
      <c r="AX187" s="135"/>
      <c r="AY187" s="135"/>
      <c r="AZ187" s="135"/>
      <c r="BA187" s="135"/>
      <c r="BB187" s="135"/>
      <c r="BC187" s="135"/>
      <c r="BD187" s="135"/>
      <c r="BE187" s="135"/>
      <c r="BF187" s="135"/>
      <c r="BG187" s="135"/>
      <c r="BH187" s="135"/>
      <c r="BI187" s="135"/>
      <c r="BJ187" s="135"/>
      <c r="BK187" s="135"/>
      <c r="BL187" s="135"/>
      <c r="BM187" s="135"/>
      <c r="BN187" s="135"/>
      <c r="BO187" s="135"/>
      <c r="BP187" s="135"/>
      <c r="BQ187" s="135"/>
      <c r="BR187" s="135"/>
      <c r="BS187" s="135"/>
      <c r="BT187" s="135"/>
      <c r="BU187" s="135"/>
      <c r="BV187" s="135"/>
      <c r="BW187" s="135"/>
      <c r="BX187" s="135"/>
      <c r="BY187" s="135"/>
      <c r="BZ187" s="135"/>
      <c r="CA187" s="135"/>
      <c r="CB187" s="135"/>
      <c r="CC187" s="135"/>
      <c r="CD187" s="135"/>
      <c r="CE187" s="135"/>
      <c r="CF187" s="135"/>
      <c r="CG187" s="135"/>
      <c r="CH187" s="135"/>
      <c r="CI187" s="135"/>
      <c r="CJ187" s="135"/>
      <c r="CK187" s="135"/>
      <c r="CL187" s="135"/>
      <c r="CM187" s="135"/>
      <c r="CN187" s="135"/>
      <c r="CO187" s="135"/>
      <c r="CP187" s="135"/>
      <c r="CQ187" s="135"/>
      <c r="CR187" s="135"/>
      <c r="CS187" s="135"/>
      <c r="CT187" s="135"/>
      <c r="CU187" s="135"/>
      <c r="CV187" s="135"/>
      <c r="CW187" s="135"/>
      <c r="CX187" s="135"/>
      <c r="CY187" s="135"/>
      <c r="CZ187" s="135"/>
      <c r="DA187" s="135"/>
      <c r="DB187" s="135"/>
      <c r="DC187" s="135"/>
      <c r="DD187" s="135"/>
      <c r="DE187" s="135"/>
      <c r="DF187" s="135"/>
      <c r="DG187" s="135"/>
      <c r="DH187" s="135"/>
      <c r="DI187" s="135"/>
      <c r="DJ187" s="135"/>
    </row>
    <row r="188" spans="2:114" ht="4.5" customHeight="1">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row>
    <row r="189" spans="2:114" ht="13.5" customHeight="1">
      <c r="B189" s="17"/>
      <c r="C189" s="17"/>
      <c r="D189" s="17"/>
      <c r="E189" s="17"/>
      <c r="F189" s="17"/>
      <c r="G189" s="17"/>
      <c r="H189" s="17"/>
      <c r="I189" s="17"/>
      <c r="J189" s="17"/>
      <c r="K189" s="17"/>
      <c r="L189" s="17"/>
      <c r="M189" s="17"/>
      <c r="N189" s="17"/>
      <c r="O189" s="91"/>
      <c r="P189" s="116"/>
      <c r="Q189" s="117"/>
      <c r="S189" s="3" t="s">
        <v>132</v>
      </c>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row>
    <row r="190" spans="2:114" ht="4.5" customHeight="1">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row>
    <row r="191" spans="2:114" ht="13.5" customHeight="1">
      <c r="B191" s="17"/>
      <c r="C191" s="17"/>
      <c r="D191" s="17"/>
      <c r="E191" s="17"/>
      <c r="F191" s="17"/>
      <c r="G191" s="17"/>
      <c r="H191" s="17"/>
      <c r="I191" s="17"/>
      <c r="J191" s="17"/>
      <c r="K191" s="17"/>
      <c r="L191" s="17"/>
      <c r="M191" s="17"/>
      <c r="N191" s="17"/>
      <c r="O191" s="91"/>
      <c r="P191" s="116"/>
      <c r="Q191" s="117"/>
      <c r="S191" s="3" t="s">
        <v>133</v>
      </c>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row>
    <row r="192" spans="2:114" ht="4.5" customHeight="1">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c r="CL192" s="17"/>
      <c r="CM192" s="17"/>
      <c r="CN192" s="17"/>
      <c r="CO192" s="17"/>
      <c r="CP192" s="17"/>
      <c r="CQ192" s="17"/>
      <c r="CR192" s="17"/>
      <c r="CS192" s="17"/>
      <c r="CT192" s="17"/>
      <c r="CU192" s="17"/>
      <c r="CV192" s="17"/>
      <c r="CW192" s="17"/>
      <c r="CX192" s="17"/>
      <c r="CY192" s="17"/>
      <c r="CZ192" s="17"/>
      <c r="DA192" s="17"/>
      <c r="DB192" s="17"/>
      <c r="DC192" s="17"/>
      <c r="DD192" s="17"/>
      <c r="DE192" s="17"/>
      <c r="DF192" s="17"/>
      <c r="DG192" s="17"/>
      <c r="DH192" s="17"/>
      <c r="DI192" s="17"/>
      <c r="DJ192" s="17"/>
    </row>
    <row r="193" spans="2:114" ht="13.5" customHeight="1">
      <c r="B193" s="17"/>
      <c r="C193" s="17"/>
      <c r="D193" s="17"/>
      <c r="E193" s="17"/>
      <c r="F193" s="17"/>
      <c r="G193" s="17"/>
      <c r="H193" s="17"/>
      <c r="I193" s="17"/>
      <c r="J193" s="17"/>
      <c r="K193" s="17"/>
      <c r="L193" s="17"/>
      <c r="M193" s="17"/>
      <c r="N193" s="17"/>
      <c r="O193" s="91"/>
      <c r="P193" s="116"/>
      <c r="Q193" s="117"/>
      <c r="S193" s="3" t="s">
        <v>134</v>
      </c>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c r="CW193" s="17"/>
      <c r="CX193" s="17"/>
      <c r="CY193" s="17"/>
      <c r="CZ193" s="17"/>
      <c r="DA193" s="17"/>
      <c r="DB193" s="17"/>
      <c r="DC193" s="17"/>
      <c r="DD193" s="17"/>
      <c r="DE193" s="17"/>
      <c r="DF193" s="17"/>
      <c r="DG193" s="17"/>
      <c r="DH193" s="17"/>
      <c r="DI193" s="17"/>
      <c r="DJ193" s="17"/>
    </row>
    <row r="194" spans="2:114" ht="4.5" customHeight="1">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row>
    <row r="195" spans="2:114" ht="13.5" customHeight="1">
      <c r="B195" s="17"/>
      <c r="C195" s="17"/>
      <c r="D195" s="17"/>
      <c r="E195" s="17"/>
      <c r="F195" s="17"/>
      <c r="G195" s="17"/>
      <c r="H195" s="17"/>
      <c r="I195" s="17"/>
      <c r="J195" s="17"/>
      <c r="K195" s="17"/>
      <c r="L195" s="17"/>
      <c r="M195" s="17"/>
      <c r="N195" s="17"/>
      <c r="O195" s="91"/>
      <c r="P195" s="116"/>
      <c r="Q195" s="117"/>
      <c r="S195" s="3" t="s">
        <v>135</v>
      </c>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c r="CW195" s="17"/>
      <c r="CX195" s="17"/>
      <c r="CY195" s="17"/>
      <c r="CZ195" s="17"/>
      <c r="DA195" s="17"/>
      <c r="DB195" s="17"/>
      <c r="DC195" s="17"/>
      <c r="DD195" s="17"/>
      <c r="DE195" s="17"/>
      <c r="DF195" s="17"/>
      <c r="DG195" s="17"/>
      <c r="DH195" s="17"/>
      <c r="DI195" s="17"/>
      <c r="DJ195" s="17"/>
    </row>
    <row r="196" spans="2:114" ht="4.5" customHeight="1">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c r="CW196" s="17"/>
      <c r="CX196" s="17"/>
      <c r="CY196" s="17"/>
      <c r="CZ196" s="17"/>
      <c r="DA196" s="17"/>
      <c r="DB196" s="17"/>
      <c r="DC196" s="17"/>
      <c r="DD196" s="17"/>
      <c r="DE196" s="17"/>
      <c r="DF196" s="17"/>
      <c r="DG196" s="17"/>
      <c r="DH196" s="17"/>
      <c r="DI196" s="17"/>
      <c r="DJ196" s="17"/>
    </row>
    <row r="197" spans="2:114" ht="13.5" customHeight="1">
      <c r="B197" s="17"/>
      <c r="C197" s="17"/>
      <c r="D197" s="17"/>
      <c r="E197" s="17"/>
      <c r="F197" s="17"/>
      <c r="G197" s="17"/>
      <c r="H197" s="17"/>
      <c r="I197" s="17"/>
      <c r="J197" s="17"/>
      <c r="K197" s="17"/>
      <c r="L197" s="17"/>
      <c r="M197" s="17"/>
      <c r="N197" s="17"/>
      <c r="O197" s="91"/>
      <c r="P197" s="116"/>
      <c r="Q197" s="117"/>
      <c r="S197" s="3" t="s">
        <v>136</v>
      </c>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c r="CW197" s="17"/>
      <c r="CX197" s="17"/>
      <c r="CY197" s="17"/>
      <c r="CZ197" s="17"/>
      <c r="DA197" s="17"/>
      <c r="DB197" s="17"/>
      <c r="DC197" s="17"/>
      <c r="DD197" s="17"/>
      <c r="DE197" s="17"/>
      <c r="DF197" s="17"/>
      <c r="DG197" s="17"/>
      <c r="DH197" s="17"/>
      <c r="DI197" s="17"/>
      <c r="DJ197" s="17"/>
    </row>
    <row r="198" spans="2:114" ht="15" customHeight="1">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c r="CW198" s="17"/>
      <c r="CX198" s="17"/>
      <c r="CY198" s="17"/>
      <c r="CZ198" s="17"/>
      <c r="DA198" s="17"/>
      <c r="DB198" s="17"/>
      <c r="DC198" s="17"/>
      <c r="DD198" s="17"/>
      <c r="DE198" s="17"/>
      <c r="DF198" s="17"/>
      <c r="DG198" s="17"/>
      <c r="DH198" s="17"/>
      <c r="DI198" s="17"/>
      <c r="DJ198" s="17"/>
    </row>
    <row r="199" spans="2:114" ht="30" customHeight="1">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c r="CL199" s="17"/>
      <c r="CM199" s="17"/>
      <c r="CN199" s="17"/>
      <c r="CO199" s="17"/>
      <c r="CP199" s="17"/>
      <c r="CQ199" s="17"/>
      <c r="CR199" s="17"/>
      <c r="CS199" s="17"/>
      <c r="CT199" s="17"/>
      <c r="CU199" s="17"/>
      <c r="CV199" s="17"/>
      <c r="CW199" s="17"/>
      <c r="CX199" s="17"/>
      <c r="CY199" s="17"/>
      <c r="CZ199" s="17"/>
      <c r="DA199" s="17"/>
      <c r="DB199" s="17"/>
      <c r="DC199" s="17"/>
      <c r="DD199" s="17"/>
      <c r="DE199" s="17"/>
      <c r="DF199" s="17"/>
      <c r="DG199" s="17"/>
      <c r="DH199" s="17"/>
      <c r="DI199" s="17"/>
      <c r="DJ199" s="17"/>
    </row>
    <row r="200" spans="2:114" ht="13.5" customHeight="1">
      <c r="B200" s="121" t="s">
        <v>39</v>
      </c>
      <c r="C200" s="121"/>
      <c r="D200" s="121"/>
      <c r="E200" s="121"/>
      <c r="F200" s="15"/>
      <c r="G200" s="122" t="s">
        <v>66</v>
      </c>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c r="AN200" s="122"/>
      <c r="AO200" s="122"/>
      <c r="AP200" s="122"/>
      <c r="AQ200" s="122"/>
      <c r="AR200" s="122"/>
      <c r="AS200" s="122"/>
      <c r="AT200" s="122"/>
      <c r="AU200" s="122"/>
      <c r="AV200" s="122"/>
      <c r="AW200" s="122"/>
      <c r="AX200" s="122"/>
      <c r="AY200" s="122"/>
      <c r="AZ200" s="122"/>
      <c r="BA200" s="122"/>
      <c r="BB200" s="122"/>
      <c r="BC200" s="122"/>
      <c r="BD200" s="122"/>
      <c r="BE200" s="122"/>
      <c r="BF200" s="122"/>
      <c r="BG200" s="122"/>
      <c r="BH200" s="122"/>
      <c r="BI200" s="122"/>
      <c r="BJ200" s="122"/>
      <c r="BK200" s="122"/>
      <c r="BL200" s="122"/>
      <c r="BM200" s="122"/>
      <c r="BN200" s="122"/>
      <c r="BO200" s="122"/>
      <c r="BP200" s="122"/>
      <c r="BQ200" s="122"/>
      <c r="BR200" s="122"/>
      <c r="BS200" s="122"/>
      <c r="BT200" s="122"/>
      <c r="BU200" s="122"/>
      <c r="BV200" s="122"/>
      <c r="BW200" s="122"/>
      <c r="BX200" s="122"/>
      <c r="BY200" s="122"/>
      <c r="BZ200" s="122"/>
      <c r="CA200" s="122"/>
      <c r="CB200" s="122"/>
      <c r="CC200" s="122"/>
      <c r="CD200" s="122"/>
      <c r="CE200" s="122"/>
      <c r="CF200" s="122"/>
      <c r="CG200" s="122"/>
      <c r="CH200" s="122"/>
      <c r="CI200" s="122"/>
      <c r="CJ200" s="122"/>
      <c r="CK200" s="122"/>
      <c r="CL200" s="122"/>
      <c r="CM200" s="122"/>
      <c r="CN200" s="122"/>
      <c r="CO200" s="122"/>
      <c r="CP200" s="122"/>
      <c r="CQ200" s="122"/>
      <c r="CR200" s="122"/>
      <c r="CS200" s="122"/>
      <c r="CT200" s="122"/>
      <c r="CU200" s="122"/>
      <c r="CV200" s="122"/>
      <c r="CW200" s="122"/>
      <c r="CX200" s="122"/>
      <c r="CY200" s="122"/>
      <c r="CZ200" s="122"/>
      <c r="DA200" s="122"/>
      <c r="DB200" s="122"/>
      <c r="DC200" s="122"/>
      <c r="DD200" s="122"/>
      <c r="DE200" s="122"/>
      <c r="DF200" s="122"/>
      <c r="DG200" s="122"/>
      <c r="DH200" s="122"/>
      <c r="DI200" s="122"/>
      <c r="DJ200" s="122"/>
    </row>
    <row r="201" spans="2:114" ht="7.5" customHeight="1">
      <c r="B201" s="7"/>
      <c r="C201" s="7"/>
      <c r="D201" s="7"/>
      <c r="E201" s="7"/>
      <c r="F201" s="7"/>
      <c r="G201" s="7"/>
      <c r="H201" s="7"/>
      <c r="I201" s="7"/>
      <c r="J201" s="7"/>
      <c r="K201" s="7"/>
      <c r="L201" s="8"/>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c r="CE201" s="7"/>
      <c r="CF201" s="7"/>
      <c r="CG201" s="7"/>
      <c r="CH201" s="7"/>
      <c r="CI201" s="7"/>
      <c r="CJ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8"/>
    </row>
    <row r="202" spans="7:114" ht="30" customHeight="1">
      <c r="G202" s="101" t="s">
        <v>45</v>
      </c>
      <c r="H202" s="101"/>
      <c r="I202" s="101"/>
      <c r="J202" s="20"/>
      <c r="K202" s="118" t="s">
        <v>137</v>
      </c>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8"/>
      <c r="AL202" s="118"/>
      <c r="AM202" s="118"/>
      <c r="AN202" s="118"/>
      <c r="AO202" s="118"/>
      <c r="AP202" s="118"/>
      <c r="AQ202" s="118"/>
      <c r="AR202" s="118"/>
      <c r="AS202" s="118"/>
      <c r="AT202" s="118"/>
      <c r="AU202" s="118"/>
      <c r="AV202" s="118"/>
      <c r="AW202" s="118"/>
      <c r="AX202" s="118"/>
      <c r="AY202" s="118"/>
      <c r="AZ202" s="118"/>
      <c r="BA202" s="118"/>
      <c r="BB202" s="118"/>
      <c r="BC202" s="118"/>
      <c r="BD202" s="118"/>
      <c r="BE202" s="118"/>
      <c r="BF202" s="118"/>
      <c r="BG202" s="118"/>
      <c r="BH202" s="118"/>
      <c r="BI202" s="118"/>
      <c r="BJ202" s="118"/>
      <c r="BK202" s="118"/>
      <c r="BL202" s="118"/>
      <c r="BM202" s="118"/>
      <c r="BN202" s="118"/>
      <c r="BO202" s="118"/>
      <c r="BP202" s="118"/>
      <c r="BQ202" s="118"/>
      <c r="BR202" s="118"/>
      <c r="BS202" s="118"/>
      <c r="BT202" s="118"/>
      <c r="BU202" s="118"/>
      <c r="BV202" s="118"/>
      <c r="BW202" s="118"/>
      <c r="BX202" s="118"/>
      <c r="BY202" s="118"/>
      <c r="BZ202" s="118"/>
      <c r="CA202" s="118"/>
      <c r="CB202" s="118"/>
      <c r="CC202" s="118"/>
      <c r="CD202" s="118"/>
      <c r="CE202" s="118"/>
      <c r="CF202" s="118"/>
      <c r="CG202" s="118"/>
      <c r="CH202" s="118"/>
      <c r="CI202" s="118"/>
      <c r="CJ202" s="118"/>
      <c r="CK202" s="118"/>
      <c r="CL202" s="118"/>
      <c r="CM202" s="118"/>
      <c r="CN202" s="118"/>
      <c r="CO202" s="118"/>
      <c r="CP202" s="118"/>
      <c r="CQ202" s="118"/>
      <c r="CR202" s="118"/>
      <c r="CS202" s="118"/>
      <c r="CT202" s="118"/>
      <c r="CU202" s="118"/>
      <c r="CV202" s="118"/>
      <c r="CW202" s="118"/>
      <c r="CX202" s="118"/>
      <c r="CY202" s="118"/>
      <c r="CZ202" s="118"/>
      <c r="DA202" s="118"/>
      <c r="DB202" s="118"/>
      <c r="DC202" s="118"/>
      <c r="DD202" s="118"/>
      <c r="DE202" s="118"/>
      <c r="DF202" s="118"/>
      <c r="DG202" s="118"/>
      <c r="DH202" s="118"/>
      <c r="DI202" s="118"/>
      <c r="DJ202" s="118"/>
    </row>
    <row r="203" spans="2:114" ht="7.5" customHeight="1">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c r="CF203" s="17"/>
      <c r="CG203" s="17"/>
      <c r="CH203" s="17"/>
      <c r="CI203" s="17"/>
      <c r="CJ203" s="17"/>
      <c r="CK203" s="17"/>
      <c r="CL203" s="17"/>
      <c r="CM203" s="17"/>
      <c r="CN203" s="17"/>
      <c r="CO203" s="17"/>
      <c r="CP203" s="17"/>
      <c r="CQ203" s="17"/>
      <c r="CR203" s="17"/>
      <c r="CS203" s="17"/>
      <c r="CT203" s="17"/>
      <c r="CU203" s="17"/>
      <c r="CV203" s="17"/>
      <c r="CW203" s="17"/>
      <c r="CX203" s="17"/>
      <c r="CY203" s="17"/>
      <c r="CZ203" s="17"/>
      <c r="DA203" s="17"/>
      <c r="DB203" s="17"/>
      <c r="DC203" s="17"/>
      <c r="DD203" s="17"/>
      <c r="DE203" s="17"/>
      <c r="DF203" s="17"/>
      <c r="DG203" s="17"/>
      <c r="DH203" s="17"/>
      <c r="DI203" s="17"/>
      <c r="DJ203" s="17"/>
    </row>
    <row r="204" spans="2:114" ht="15" customHeight="1">
      <c r="B204" s="17"/>
      <c r="C204" s="17"/>
      <c r="D204" s="17"/>
      <c r="E204" s="17"/>
      <c r="F204" s="17"/>
      <c r="G204" s="17"/>
      <c r="H204" s="17"/>
      <c r="I204" s="17"/>
      <c r="J204" s="17"/>
      <c r="K204" s="118" t="s">
        <v>138</v>
      </c>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8"/>
      <c r="AL204" s="118"/>
      <c r="AM204" s="118"/>
      <c r="AN204" s="118"/>
      <c r="AO204" s="118"/>
      <c r="AP204" s="118"/>
      <c r="AQ204" s="118"/>
      <c r="AR204" s="118"/>
      <c r="AS204" s="118"/>
      <c r="AT204" s="118"/>
      <c r="AU204" s="118"/>
      <c r="AV204" s="118"/>
      <c r="AW204" s="118"/>
      <c r="AX204" s="118"/>
      <c r="AY204" s="118"/>
      <c r="AZ204" s="118"/>
      <c r="BA204" s="118"/>
      <c r="BB204" s="118"/>
      <c r="BC204" s="118"/>
      <c r="BD204" s="118"/>
      <c r="BE204" s="118"/>
      <c r="BF204" s="118"/>
      <c r="BG204" s="118"/>
      <c r="BH204" s="118"/>
      <c r="BI204" s="118"/>
      <c r="BJ204" s="118"/>
      <c r="BK204" s="118"/>
      <c r="BL204" s="118"/>
      <c r="BM204" s="118"/>
      <c r="BN204" s="118"/>
      <c r="BO204" s="118"/>
      <c r="BP204" s="118"/>
      <c r="BQ204" s="118"/>
      <c r="BR204" s="118"/>
      <c r="BS204" s="118"/>
      <c r="BT204" s="118"/>
      <c r="BU204" s="118"/>
      <c r="BV204" s="118"/>
      <c r="BW204" s="118"/>
      <c r="BX204" s="118"/>
      <c r="BY204" s="118"/>
      <c r="BZ204" s="118"/>
      <c r="CA204" s="118"/>
      <c r="CB204" s="118"/>
      <c r="CC204" s="118"/>
      <c r="CD204" s="118"/>
      <c r="CE204" s="118"/>
      <c r="CF204" s="118"/>
      <c r="CG204" s="118"/>
      <c r="CH204" s="118"/>
      <c r="CI204" s="118"/>
      <c r="CJ204" s="118"/>
      <c r="CK204" s="118"/>
      <c r="CL204" s="118"/>
      <c r="CM204" s="118"/>
      <c r="CN204" s="118"/>
      <c r="CO204" s="118"/>
      <c r="CP204" s="118"/>
      <c r="CQ204" s="118"/>
      <c r="CR204" s="118"/>
      <c r="CS204" s="118"/>
      <c r="CT204" s="118"/>
      <c r="CU204" s="118"/>
      <c r="CV204" s="118"/>
      <c r="CW204" s="118"/>
      <c r="CX204" s="118"/>
      <c r="CY204" s="118"/>
      <c r="CZ204" s="118"/>
      <c r="DA204" s="118"/>
      <c r="DB204" s="118"/>
      <c r="DC204" s="118"/>
      <c r="DD204" s="118"/>
      <c r="DE204" s="118"/>
      <c r="DF204" s="118"/>
      <c r="DG204" s="118"/>
      <c r="DH204" s="118"/>
      <c r="DI204" s="118"/>
      <c r="DJ204" s="118"/>
    </row>
    <row r="205" spans="2:10" ht="4.5" customHeight="1">
      <c r="B205" s="17"/>
      <c r="C205" s="17"/>
      <c r="D205" s="17"/>
      <c r="E205" s="17"/>
      <c r="F205" s="17"/>
      <c r="G205" s="17"/>
      <c r="H205" s="17"/>
      <c r="I205" s="17"/>
      <c r="J205" s="17"/>
    </row>
    <row r="206" spans="2:114" ht="13.5" customHeight="1">
      <c r="B206" s="17"/>
      <c r="C206" s="17"/>
      <c r="D206" s="17"/>
      <c r="E206" s="17"/>
      <c r="F206" s="17"/>
      <c r="G206" s="17"/>
      <c r="H206" s="17"/>
      <c r="I206" s="17"/>
      <c r="J206" s="17"/>
      <c r="L206" s="91"/>
      <c r="M206" s="116"/>
      <c r="N206" s="117"/>
      <c r="P206" s="102" t="s">
        <v>139</v>
      </c>
      <c r="Q206" s="102"/>
      <c r="R206" s="102"/>
      <c r="S206" s="102"/>
      <c r="T206" s="102"/>
      <c r="U206" s="102"/>
      <c r="V206" s="102"/>
      <c r="W206" s="102"/>
      <c r="X206" s="102"/>
      <c r="Y206" s="102"/>
      <c r="Z206" s="102"/>
      <c r="AA206" s="102"/>
      <c r="AB206" s="102"/>
      <c r="AC206" s="102"/>
      <c r="AD206" s="102"/>
      <c r="AE206" s="102"/>
      <c r="AF206" s="102"/>
      <c r="AG206" s="102"/>
      <c r="AH206" s="102"/>
      <c r="AI206" s="102"/>
      <c r="AJ206" s="102"/>
      <c r="AK206" s="102"/>
      <c r="AL206" s="102"/>
      <c r="AM206" s="102"/>
      <c r="AN206" s="102"/>
      <c r="AO206" s="102"/>
      <c r="AP206" s="102"/>
      <c r="AQ206" s="102"/>
      <c r="AR206" s="102"/>
      <c r="AS206" s="102"/>
      <c r="AT206" s="102"/>
      <c r="AU206" s="102"/>
      <c r="AV206" s="102"/>
      <c r="AW206" s="102"/>
      <c r="AX206" s="102"/>
      <c r="AY206" s="102"/>
      <c r="AZ206" s="102"/>
      <c r="BA206" s="102"/>
      <c r="BB206" s="102"/>
      <c r="BC206" s="102"/>
      <c r="BD206" s="102"/>
      <c r="BE206" s="102"/>
      <c r="BF206" s="102"/>
      <c r="BG206" s="102"/>
      <c r="BH206" s="102"/>
      <c r="BI206" s="102"/>
      <c r="BJ206" s="102"/>
      <c r="BK206" s="102"/>
      <c r="BL206" s="102"/>
      <c r="BM206" s="102"/>
      <c r="BN206" s="102"/>
      <c r="BO206" s="102"/>
      <c r="BP206" s="102"/>
      <c r="BQ206" s="102"/>
      <c r="BR206" s="102"/>
      <c r="BS206" s="102"/>
      <c r="BT206" s="102"/>
      <c r="BU206" s="102"/>
      <c r="BV206" s="102"/>
      <c r="BW206" s="102"/>
      <c r="BX206" s="102"/>
      <c r="BY206" s="102"/>
      <c r="BZ206" s="102"/>
      <c r="CA206" s="102"/>
      <c r="CB206" s="102"/>
      <c r="CC206" s="102"/>
      <c r="CD206" s="102"/>
      <c r="CE206" s="102"/>
      <c r="CF206" s="102"/>
      <c r="CG206" s="102"/>
      <c r="CH206" s="102"/>
      <c r="CI206" s="102"/>
      <c r="CJ206" s="102"/>
      <c r="CK206" s="102"/>
      <c r="CL206" s="102"/>
      <c r="CM206" s="102"/>
      <c r="CN206" s="102"/>
      <c r="CO206" s="102"/>
      <c r="CP206" s="102"/>
      <c r="CQ206" s="102"/>
      <c r="CR206" s="102"/>
      <c r="CS206" s="102"/>
      <c r="CT206" s="102"/>
      <c r="CU206" s="102"/>
      <c r="CV206" s="102"/>
      <c r="CW206" s="102"/>
      <c r="CX206" s="102"/>
      <c r="CY206" s="102"/>
      <c r="CZ206" s="102"/>
      <c r="DA206" s="102"/>
      <c r="DB206" s="102"/>
      <c r="DC206" s="102"/>
      <c r="DD206" s="102"/>
      <c r="DE206" s="102"/>
      <c r="DF206" s="102"/>
      <c r="DG206" s="102"/>
      <c r="DH206" s="102"/>
      <c r="DI206" s="102"/>
      <c r="DJ206" s="102"/>
    </row>
    <row r="207" spans="2:10" ht="4.5" customHeight="1">
      <c r="B207" s="17"/>
      <c r="C207" s="17"/>
      <c r="D207" s="17"/>
      <c r="E207" s="17"/>
      <c r="F207" s="17"/>
      <c r="G207" s="17"/>
      <c r="H207" s="17"/>
      <c r="I207" s="17"/>
      <c r="J207" s="17"/>
    </row>
    <row r="208" spans="2:114" ht="13.5" customHeight="1">
      <c r="B208" s="17"/>
      <c r="C208" s="17"/>
      <c r="D208" s="17"/>
      <c r="E208" s="17"/>
      <c r="F208" s="17"/>
      <c r="G208" s="17"/>
      <c r="H208" s="17"/>
      <c r="I208" s="17"/>
      <c r="J208" s="17"/>
      <c r="L208" s="91"/>
      <c r="M208" s="116"/>
      <c r="N208" s="117"/>
      <c r="P208" s="102" t="s">
        <v>140</v>
      </c>
      <c r="Q208" s="102"/>
      <c r="R208" s="102"/>
      <c r="S208" s="102"/>
      <c r="T208" s="102"/>
      <c r="U208" s="102"/>
      <c r="V208" s="102"/>
      <c r="W208" s="102"/>
      <c r="X208" s="102"/>
      <c r="Y208" s="102"/>
      <c r="Z208" s="102"/>
      <c r="AA208" s="102"/>
      <c r="AB208" s="102"/>
      <c r="AC208" s="102"/>
      <c r="AD208" s="102"/>
      <c r="AE208" s="102"/>
      <c r="AF208" s="102"/>
      <c r="AG208" s="102"/>
      <c r="AH208" s="102"/>
      <c r="AI208" s="102"/>
      <c r="AJ208" s="102"/>
      <c r="AK208" s="102"/>
      <c r="AL208" s="102"/>
      <c r="AM208" s="102"/>
      <c r="AN208" s="102"/>
      <c r="AO208" s="102"/>
      <c r="AP208" s="102"/>
      <c r="AQ208" s="102"/>
      <c r="AR208" s="102"/>
      <c r="AS208" s="102"/>
      <c r="AT208" s="102"/>
      <c r="AU208" s="102"/>
      <c r="AV208" s="102"/>
      <c r="AW208" s="102"/>
      <c r="AX208" s="102"/>
      <c r="AY208" s="102"/>
      <c r="AZ208" s="102"/>
      <c r="BA208" s="102"/>
      <c r="BB208" s="102"/>
      <c r="BC208" s="102"/>
      <c r="BD208" s="102"/>
      <c r="BE208" s="102"/>
      <c r="BF208" s="102"/>
      <c r="BG208" s="102"/>
      <c r="BH208" s="102"/>
      <c r="BI208" s="102"/>
      <c r="BJ208" s="102"/>
      <c r="BK208" s="102"/>
      <c r="BL208" s="102"/>
      <c r="BM208" s="102"/>
      <c r="BN208" s="102"/>
      <c r="BO208" s="102"/>
      <c r="BP208" s="102"/>
      <c r="BQ208" s="102"/>
      <c r="BR208" s="102"/>
      <c r="BS208" s="102"/>
      <c r="BT208" s="102"/>
      <c r="BU208" s="102"/>
      <c r="BV208" s="102"/>
      <c r="BW208" s="102"/>
      <c r="BX208" s="102"/>
      <c r="BY208" s="102"/>
      <c r="BZ208" s="102"/>
      <c r="CA208" s="102"/>
      <c r="CB208" s="102"/>
      <c r="CC208" s="102"/>
      <c r="CD208" s="102"/>
      <c r="CE208" s="102"/>
      <c r="CF208" s="102"/>
      <c r="CG208" s="102"/>
      <c r="CH208" s="102"/>
      <c r="CI208" s="102"/>
      <c r="CJ208" s="102"/>
      <c r="CK208" s="102"/>
      <c r="CL208" s="102"/>
      <c r="CM208" s="102"/>
      <c r="CN208" s="102"/>
      <c r="CO208" s="102"/>
      <c r="CP208" s="102"/>
      <c r="CQ208" s="102"/>
      <c r="CR208" s="102"/>
      <c r="CS208" s="102"/>
      <c r="CT208" s="102"/>
      <c r="CU208" s="102"/>
      <c r="CV208" s="102"/>
      <c r="CW208" s="102"/>
      <c r="CX208" s="102"/>
      <c r="CY208" s="102"/>
      <c r="CZ208" s="102"/>
      <c r="DA208" s="102"/>
      <c r="DB208" s="102"/>
      <c r="DC208" s="102"/>
      <c r="DD208" s="102"/>
      <c r="DE208" s="102"/>
      <c r="DF208" s="102"/>
      <c r="DG208" s="102"/>
      <c r="DH208" s="102"/>
      <c r="DI208" s="102"/>
      <c r="DJ208" s="102"/>
    </row>
    <row r="209" spans="2:114" ht="13.5" customHeight="1">
      <c r="B209" s="17"/>
      <c r="C209" s="17"/>
      <c r="D209" s="17"/>
      <c r="E209" s="17"/>
      <c r="F209" s="17"/>
      <c r="G209" s="17"/>
      <c r="H209" s="17"/>
      <c r="I209" s="17"/>
      <c r="J209" s="17"/>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c r="AL209" s="102"/>
      <c r="AM209" s="102"/>
      <c r="AN209" s="102"/>
      <c r="AO209" s="102"/>
      <c r="AP209" s="102"/>
      <c r="AQ209" s="102"/>
      <c r="AR209" s="102"/>
      <c r="AS209" s="102"/>
      <c r="AT209" s="102"/>
      <c r="AU209" s="102"/>
      <c r="AV209" s="102"/>
      <c r="AW209" s="102"/>
      <c r="AX209" s="102"/>
      <c r="AY209" s="102"/>
      <c r="AZ209" s="102"/>
      <c r="BA209" s="102"/>
      <c r="BB209" s="102"/>
      <c r="BC209" s="102"/>
      <c r="BD209" s="102"/>
      <c r="BE209" s="102"/>
      <c r="BF209" s="102"/>
      <c r="BG209" s="102"/>
      <c r="BH209" s="102"/>
      <c r="BI209" s="102"/>
      <c r="BJ209" s="102"/>
      <c r="BK209" s="102"/>
      <c r="BL209" s="102"/>
      <c r="BM209" s="102"/>
      <c r="BN209" s="102"/>
      <c r="BO209" s="102"/>
      <c r="BP209" s="102"/>
      <c r="BQ209" s="102"/>
      <c r="BR209" s="102"/>
      <c r="BS209" s="102"/>
      <c r="BT209" s="102"/>
      <c r="BU209" s="102"/>
      <c r="BV209" s="102"/>
      <c r="BW209" s="102"/>
      <c r="BX209" s="102"/>
      <c r="BY209" s="102"/>
      <c r="BZ209" s="102"/>
      <c r="CA209" s="102"/>
      <c r="CB209" s="102"/>
      <c r="CC209" s="102"/>
      <c r="CD209" s="102"/>
      <c r="CE209" s="102"/>
      <c r="CF209" s="102"/>
      <c r="CG209" s="102"/>
      <c r="CH209" s="102"/>
      <c r="CI209" s="102"/>
      <c r="CJ209" s="102"/>
      <c r="CK209" s="102"/>
      <c r="CL209" s="102"/>
      <c r="CM209" s="102"/>
      <c r="CN209" s="102"/>
      <c r="CO209" s="102"/>
      <c r="CP209" s="102"/>
      <c r="CQ209" s="102"/>
      <c r="CR209" s="102"/>
      <c r="CS209" s="102"/>
      <c r="CT209" s="102"/>
      <c r="CU209" s="102"/>
      <c r="CV209" s="102"/>
      <c r="CW209" s="102"/>
      <c r="CX209" s="102"/>
      <c r="CY209" s="102"/>
      <c r="CZ209" s="102"/>
      <c r="DA209" s="102"/>
      <c r="DB209" s="102"/>
      <c r="DC209" s="102"/>
      <c r="DD209" s="102"/>
      <c r="DE209" s="102"/>
      <c r="DF209" s="102"/>
      <c r="DG209" s="102"/>
      <c r="DH209" s="102"/>
      <c r="DI209" s="102"/>
      <c r="DJ209" s="102"/>
    </row>
    <row r="210" spans="2:10" ht="4.5" customHeight="1">
      <c r="B210" s="17"/>
      <c r="C210" s="17"/>
      <c r="D210" s="17"/>
      <c r="E210" s="17"/>
      <c r="F210" s="17"/>
      <c r="G210" s="17"/>
      <c r="H210" s="17"/>
      <c r="I210" s="17"/>
      <c r="J210" s="17"/>
    </row>
    <row r="211" spans="2:114" ht="13.5" customHeight="1">
      <c r="B211" s="17"/>
      <c r="C211" s="17"/>
      <c r="D211" s="17"/>
      <c r="E211" s="17"/>
      <c r="F211" s="17"/>
      <c r="G211" s="17"/>
      <c r="H211" s="17"/>
      <c r="I211" s="17"/>
      <c r="J211" s="17"/>
      <c r="L211" s="91"/>
      <c r="M211" s="116"/>
      <c r="N211" s="117"/>
      <c r="P211" s="102" t="s">
        <v>141</v>
      </c>
      <c r="Q211" s="102"/>
      <c r="R211" s="102"/>
      <c r="S211" s="102"/>
      <c r="T211" s="102"/>
      <c r="U211" s="102"/>
      <c r="V211" s="102"/>
      <c r="W211" s="102"/>
      <c r="X211" s="102"/>
      <c r="Y211" s="102"/>
      <c r="Z211" s="102"/>
      <c r="AA211" s="102"/>
      <c r="AB211" s="102"/>
      <c r="AC211" s="102"/>
      <c r="AD211" s="102"/>
      <c r="AE211" s="102"/>
      <c r="AF211" s="102"/>
      <c r="AG211" s="102"/>
      <c r="AH211" s="102"/>
      <c r="AI211" s="102"/>
      <c r="AJ211" s="102"/>
      <c r="AK211" s="102"/>
      <c r="AL211" s="102"/>
      <c r="AM211" s="102"/>
      <c r="AN211" s="102"/>
      <c r="AO211" s="102"/>
      <c r="AP211" s="102"/>
      <c r="AQ211" s="102"/>
      <c r="AR211" s="102"/>
      <c r="AS211" s="102"/>
      <c r="AT211" s="102"/>
      <c r="AU211" s="102"/>
      <c r="AV211" s="102"/>
      <c r="AW211" s="102"/>
      <c r="AX211" s="102"/>
      <c r="AY211" s="102"/>
      <c r="AZ211" s="102"/>
      <c r="BA211" s="102"/>
      <c r="BB211" s="102"/>
      <c r="BC211" s="102"/>
      <c r="BD211" s="102"/>
      <c r="BE211" s="102"/>
      <c r="BF211" s="102"/>
      <c r="BG211" s="102"/>
      <c r="BH211" s="102"/>
      <c r="BI211" s="102"/>
      <c r="BJ211" s="102"/>
      <c r="BK211" s="102"/>
      <c r="BL211" s="102"/>
      <c r="BM211" s="102"/>
      <c r="BN211" s="102"/>
      <c r="BO211" s="102"/>
      <c r="BP211" s="102"/>
      <c r="BQ211" s="102"/>
      <c r="BR211" s="102"/>
      <c r="BS211" s="102"/>
      <c r="BT211" s="102"/>
      <c r="BU211" s="102"/>
      <c r="BV211" s="102"/>
      <c r="BW211" s="102"/>
      <c r="BX211" s="102"/>
      <c r="BY211" s="102"/>
      <c r="BZ211" s="102"/>
      <c r="CA211" s="102"/>
      <c r="CB211" s="102"/>
      <c r="CC211" s="102"/>
      <c r="CD211" s="102"/>
      <c r="CE211" s="102"/>
      <c r="CF211" s="102"/>
      <c r="CG211" s="102"/>
      <c r="CH211" s="102"/>
      <c r="CI211" s="102"/>
      <c r="CJ211" s="102"/>
      <c r="CK211" s="102"/>
      <c r="CL211" s="102"/>
      <c r="CM211" s="102"/>
      <c r="CN211" s="102"/>
      <c r="CO211" s="102"/>
      <c r="CP211" s="102"/>
      <c r="CQ211" s="102"/>
      <c r="CR211" s="102"/>
      <c r="CS211" s="102"/>
      <c r="CT211" s="102"/>
      <c r="CU211" s="102"/>
      <c r="CV211" s="102"/>
      <c r="CW211" s="102"/>
      <c r="CX211" s="102"/>
      <c r="CY211" s="102"/>
      <c r="CZ211" s="102"/>
      <c r="DA211" s="102"/>
      <c r="DB211" s="102"/>
      <c r="DC211" s="102"/>
      <c r="DD211" s="102"/>
      <c r="DE211" s="102"/>
      <c r="DF211" s="102"/>
      <c r="DG211" s="102"/>
      <c r="DH211" s="102"/>
      <c r="DI211" s="102"/>
      <c r="DJ211" s="102"/>
    </row>
    <row r="212" spans="2:10" ht="4.5" customHeight="1">
      <c r="B212" s="17"/>
      <c r="C212" s="17"/>
      <c r="D212" s="17"/>
      <c r="E212" s="17"/>
      <c r="F212" s="17"/>
      <c r="G212" s="17"/>
      <c r="H212" s="17"/>
      <c r="I212" s="17"/>
      <c r="J212" s="17"/>
    </row>
    <row r="213" spans="2:114" ht="13.5" customHeight="1">
      <c r="B213" s="17"/>
      <c r="C213" s="17"/>
      <c r="D213" s="17"/>
      <c r="E213" s="17"/>
      <c r="F213" s="17"/>
      <c r="G213" s="17"/>
      <c r="H213" s="17"/>
      <c r="I213" s="17"/>
      <c r="J213" s="17"/>
      <c r="L213" s="91"/>
      <c r="M213" s="116"/>
      <c r="N213" s="117"/>
      <c r="P213" s="102" t="s">
        <v>142</v>
      </c>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02"/>
      <c r="AX213" s="102"/>
      <c r="AY213" s="102"/>
      <c r="AZ213" s="102"/>
      <c r="BA213" s="102"/>
      <c r="BB213" s="102"/>
      <c r="BC213" s="102"/>
      <c r="BD213" s="102"/>
      <c r="BE213" s="102"/>
      <c r="BF213" s="102"/>
      <c r="BG213" s="102"/>
      <c r="BH213" s="102"/>
      <c r="BI213" s="102"/>
      <c r="BJ213" s="102"/>
      <c r="BK213" s="102"/>
      <c r="BL213" s="102"/>
      <c r="BM213" s="102"/>
      <c r="BN213" s="102"/>
      <c r="BO213" s="102"/>
      <c r="BP213" s="102"/>
      <c r="BQ213" s="102"/>
      <c r="BR213" s="102"/>
      <c r="BS213" s="102"/>
      <c r="BT213" s="102"/>
      <c r="BU213" s="102"/>
      <c r="BV213" s="102"/>
      <c r="BW213" s="102"/>
      <c r="BX213" s="102"/>
      <c r="BY213" s="102"/>
      <c r="BZ213" s="102"/>
      <c r="CA213" s="102"/>
      <c r="CB213" s="102"/>
      <c r="CC213" s="102"/>
      <c r="CD213" s="102"/>
      <c r="CE213" s="102"/>
      <c r="CF213" s="102"/>
      <c r="CG213" s="102"/>
      <c r="CH213" s="102"/>
      <c r="CI213" s="102"/>
      <c r="CJ213" s="102"/>
      <c r="CK213" s="102"/>
      <c r="CL213" s="102"/>
      <c r="CM213" s="102"/>
      <c r="CN213" s="102"/>
      <c r="CO213" s="102"/>
      <c r="CP213" s="102"/>
      <c r="CQ213" s="102"/>
      <c r="CR213" s="102"/>
      <c r="CS213" s="102"/>
      <c r="CT213" s="102"/>
      <c r="CU213" s="102"/>
      <c r="CV213" s="102"/>
      <c r="CW213" s="102"/>
      <c r="CX213" s="102"/>
      <c r="CY213" s="102"/>
      <c r="CZ213" s="102"/>
      <c r="DA213" s="102"/>
      <c r="DB213" s="102"/>
      <c r="DC213" s="102"/>
      <c r="DD213" s="102"/>
      <c r="DE213" s="102"/>
      <c r="DF213" s="102"/>
      <c r="DG213" s="102"/>
      <c r="DH213" s="102"/>
      <c r="DI213" s="102"/>
      <c r="DJ213" s="102"/>
    </row>
    <row r="214" spans="2:114" ht="13.5" customHeight="1">
      <c r="B214" s="17"/>
      <c r="C214" s="17"/>
      <c r="D214" s="17"/>
      <c r="E214" s="17"/>
      <c r="F214" s="17"/>
      <c r="G214" s="17"/>
      <c r="H214" s="17"/>
      <c r="I214" s="17"/>
      <c r="J214" s="17"/>
      <c r="P214" s="102"/>
      <c r="Q214" s="102"/>
      <c r="R214" s="102"/>
      <c r="S214" s="102"/>
      <c r="T214" s="102"/>
      <c r="U214" s="102"/>
      <c r="V214" s="102"/>
      <c r="W214" s="102"/>
      <c r="X214" s="102"/>
      <c r="Y214" s="102"/>
      <c r="Z214" s="102"/>
      <c r="AA214" s="102"/>
      <c r="AB214" s="102"/>
      <c r="AC214" s="102"/>
      <c r="AD214" s="102"/>
      <c r="AE214" s="102"/>
      <c r="AF214" s="102"/>
      <c r="AG214" s="102"/>
      <c r="AH214" s="102"/>
      <c r="AI214" s="102"/>
      <c r="AJ214" s="102"/>
      <c r="AK214" s="102"/>
      <c r="AL214" s="102"/>
      <c r="AM214" s="102"/>
      <c r="AN214" s="102"/>
      <c r="AO214" s="102"/>
      <c r="AP214" s="102"/>
      <c r="AQ214" s="102"/>
      <c r="AR214" s="102"/>
      <c r="AS214" s="102"/>
      <c r="AT214" s="102"/>
      <c r="AU214" s="102"/>
      <c r="AV214" s="102"/>
      <c r="AW214" s="102"/>
      <c r="AX214" s="102"/>
      <c r="AY214" s="102"/>
      <c r="AZ214" s="102"/>
      <c r="BA214" s="102"/>
      <c r="BB214" s="102"/>
      <c r="BC214" s="102"/>
      <c r="BD214" s="102"/>
      <c r="BE214" s="102"/>
      <c r="BF214" s="102"/>
      <c r="BG214" s="102"/>
      <c r="BH214" s="102"/>
      <c r="BI214" s="102"/>
      <c r="BJ214" s="102"/>
      <c r="BK214" s="102"/>
      <c r="BL214" s="102"/>
      <c r="BM214" s="102"/>
      <c r="BN214" s="102"/>
      <c r="BO214" s="102"/>
      <c r="BP214" s="102"/>
      <c r="BQ214" s="102"/>
      <c r="BR214" s="102"/>
      <c r="BS214" s="102"/>
      <c r="BT214" s="102"/>
      <c r="BU214" s="102"/>
      <c r="BV214" s="102"/>
      <c r="BW214" s="102"/>
      <c r="BX214" s="102"/>
      <c r="BY214" s="102"/>
      <c r="BZ214" s="102"/>
      <c r="CA214" s="102"/>
      <c r="CB214" s="102"/>
      <c r="CC214" s="102"/>
      <c r="CD214" s="102"/>
      <c r="CE214" s="102"/>
      <c r="CF214" s="102"/>
      <c r="CG214" s="102"/>
      <c r="CH214" s="102"/>
      <c r="CI214" s="102"/>
      <c r="CJ214" s="102"/>
      <c r="CK214" s="102"/>
      <c r="CL214" s="102"/>
      <c r="CM214" s="102"/>
      <c r="CN214" s="102"/>
      <c r="CO214" s="102"/>
      <c r="CP214" s="102"/>
      <c r="CQ214" s="102"/>
      <c r="CR214" s="102"/>
      <c r="CS214" s="102"/>
      <c r="CT214" s="102"/>
      <c r="CU214" s="102"/>
      <c r="CV214" s="102"/>
      <c r="CW214" s="102"/>
      <c r="CX214" s="102"/>
      <c r="CY214" s="102"/>
      <c r="CZ214" s="102"/>
      <c r="DA214" s="102"/>
      <c r="DB214" s="102"/>
      <c r="DC214" s="102"/>
      <c r="DD214" s="102"/>
      <c r="DE214" s="102"/>
      <c r="DF214" s="102"/>
      <c r="DG214" s="102"/>
      <c r="DH214" s="102"/>
      <c r="DI214" s="102"/>
      <c r="DJ214" s="102"/>
    </row>
    <row r="215" spans="2:10" ht="4.5" customHeight="1">
      <c r="B215" s="17"/>
      <c r="C215" s="17"/>
      <c r="D215" s="17"/>
      <c r="E215" s="17"/>
      <c r="F215" s="17"/>
      <c r="G215" s="17"/>
      <c r="H215" s="17"/>
      <c r="I215" s="17"/>
      <c r="J215" s="17"/>
    </row>
    <row r="216" spans="2:114" ht="13.5" customHeight="1">
      <c r="B216" s="17"/>
      <c r="C216" s="17"/>
      <c r="D216" s="17"/>
      <c r="E216" s="17"/>
      <c r="F216" s="17"/>
      <c r="G216" s="17"/>
      <c r="H216" s="17"/>
      <c r="I216" s="17"/>
      <c r="J216" s="17"/>
      <c r="L216" s="91"/>
      <c r="M216" s="116"/>
      <c r="N216" s="117"/>
      <c r="P216" s="102" t="s">
        <v>143</v>
      </c>
      <c r="Q216" s="102"/>
      <c r="R216" s="102"/>
      <c r="S216" s="102"/>
      <c r="T216" s="102"/>
      <c r="U216" s="102"/>
      <c r="V216" s="102"/>
      <c r="W216" s="102"/>
      <c r="X216" s="102"/>
      <c r="Y216" s="102"/>
      <c r="Z216" s="102"/>
      <c r="AA216" s="102"/>
      <c r="AB216" s="102"/>
      <c r="AC216" s="102"/>
      <c r="AD216" s="102"/>
      <c r="AE216" s="102"/>
      <c r="AF216" s="102"/>
      <c r="AG216" s="102"/>
      <c r="AH216" s="102"/>
      <c r="AI216" s="102"/>
      <c r="AJ216" s="102"/>
      <c r="AK216" s="102"/>
      <c r="AL216" s="102"/>
      <c r="AM216" s="102"/>
      <c r="AN216" s="102"/>
      <c r="AO216" s="102"/>
      <c r="AP216" s="102"/>
      <c r="AQ216" s="102"/>
      <c r="AR216" s="102"/>
      <c r="AS216" s="102"/>
      <c r="AT216" s="102"/>
      <c r="AU216" s="102"/>
      <c r="AV216" s="102"/>
      <c r="AW216" s="102"/>
      <c r="AX216" s="102"/>
      <c r="AY216" s="102"/>
      <c r="AZ216" s="102"/>
      <c r="BA216" s="102"/>
      <c r="BB216" s="102"/>
      <c r="BC216" s="102"/>
      <c r="BD216" s="102"/>
      <c r="BE216" s="102"/>
      <c r="BF216" s="102"/>
      <c r="BG216" s="102"/>
      <c r="BH216" s="102"/>
      <c r="BI216" s="102"/>
      <c r="BJ216" s="102"/>
      <c r="BK216" s="102"/>
      <c r="BL216" s="102"/>
      <c r="BM216" s="102"/>
      <c r="BN216" s="102"/>
      <c r="BO216" s="102"/>
      <c r="BP216" s="102"/>
      <c r="BQ216" s="102"/>
      <c r="BR216" s="102"/>
      <c r="BS216" s="102"/>
      <c r="BT216" s="102"/>
      <c r="BU216" s="102"/>
      <c r="BV216" s="102"/>
      <c r="BW216" s="102"/>
      <c r="BX216" s="102"/>
      <c r="BY216" s="102"/>
      <c r="BZ216" s="102"/>
      <c r="CA216" s="102"/>
      <c r="CB216" s="102"/>
      <c r="CC216" s="102"/>
      <c r="CD216" s="102"/>
      <c r="CE216" s="102"/>
      <c r="CF216" s="102"/>
      <c r="CG216" s="102"/>
      <c r="CH216" s="102"/>
      <c r="CI216" s="102"/>
      <c r="CJ216" s="102"/>
      <c r="CK216" s="102"/>
      <c r="CL216" s="102"/>
      <c r="CM216" s="102"/>
      <c r="CN216" s="102"/>
      <c r="CO216" s="102"/>
      <c r="CP216" s="102"/>
      <c r="CQ216" s="102"/>
      <c r="CR216" s="102"/>
      <c r="CS216" s="102"/>
      <c r="CT216" s="102"/>
      <c r="CU216" s="102"/>
      <c r="CV216" s="102"/>
      <c r="CW216" s="102"/>
      <c r="CX216" s="102"/>
      <c r="CY216" s="102"/>
      <c r="CZ216" s="102"/>
      <c r="DA216" s="102"/>
      <c r="DB216" s="102"/>
      <c r="DC216" s="102"/>
      <c r="DD216" s="102"/>
      <c r="DE216" s="102"/>
      <c r="DF216" s="102"/>
      <c r="DG216" s="102"/>
      <c r="DH216" s="102"/>
      <c r="DI216" s="102"/>
      <c r="DJ216" s="102"/>
    </row>
    <row r="217" spans="2:114" ht="13.5" customHeight="1">
      <c r="B217" s="17"/>
      <c r="C217" s="17"/>
      <c r="D217" s="17"/>
      <c r="E217" s="17"/>
      <c r="F217" s="17"/>
      <c r="G217" s="17"/>
      <c r="H217" s="17"/>
      <c r="I217" s="17"/>
      <c r="J217" s="17"/>
      <c r="P217" s="102"/>
      <c r="Q217" s="102"/>
      <c r="R217" s="102"/>
      <c r="S217" s="102"/>
      <c r="T217" s="102"/>
      <c r="U217" s="102"/>
      <c r="V217" s="102"/>
      <c r="W217" s="102"/>
      <c r="X217" s="102"/>
      <c r="Y217" s="102"/>
      <c r="Z217" s="102"/>
      <c r="AA217" s="102"/>
      <c r="AB217" s="102"/>
      <c r="AC217" s="102"/>
      <c r="AD217" s="102"/>
      <c r="AE217" s="102"/>
      <c r="AF217" s="102"/>
      <c r="AG217" s="102"/>
      <c r="AH217" s="102"/>
      <c r="AI217" s="102"/>
      <c r="AJ217" s="102"/>
      <c r="AK217" s="102"/>
      <c r="AL217" s="102"/>
      <c r="AM217" s="102"/>
      <c r="AN217" s="102"/>
      <c r="AO217" s="102"/>
      <c r="AP217" s="102"/>
      <c r="AQ217" s="102"/>
      <c r="AR217" s="102"/>
      <c r="AS217" s="102"/>
      <c r="AT217" s="102"/>
      <c r="AU217" s="102"/>
      <c r="AV217" s="102"/>
      <c r="AW217" s="102"/>
      <c r="AX217" s="102"/>
      <c r="AY217" s="102"/>
      <c r="AZ217" s="102"/>
      <c r="BA217" s="102"/>
      <c r="BB217" s="102"/>
      <c r="BC217" s="102"/>
      <c r="BD217" s="102"/>
      <c r="BE217" s="102"/>
      <c r="BF217" s="102"/>
      <c r="BG217" s="102"/>
      <c r="BH217" s="102"/>
      <c r="BI217" s="102"/>
      <c r="BJ217" s="102"/>
      <c r="BK217" s="102"/>
      <c r="BL217" s="102"/>
      <c r="BM217" s="102"/>
      <c r="BN217" s="102"/>
      <c r="BO217" s="102"/>
      <c r="BP217" s="102"/>
      <c r="BQ217" s="102"/>
      <c r="BR217" s="102"/>
      <c r="BS217" s="102"/>
      <c r="BT217" s="102"/>
      <c r="BU217" s="102"/>
      <c r="BV217" s="102"/>
      <c r="BW217" s="102"/>
      <c r="BX217" s="102"/>
      <c r="BY217" s="102"/>
      <c r="BZ217" s="102"/>
      <c r="CA217" s="102"/>
      <c r="CB217" s="102"/>
      <c r="CC217" s="102"/>
      <c r="CD217" s="102"/>
      <c r="CE217" s="102"/>
      <c r="CF217" s="102"/>
      <c r="CG217" s="102"/>
      <c r="CH217" s="102"/>
      <c r="CI217" s="102"/>
      <c r="CJ217" s="102"/>
      <c r="CK217" s="102"/>
      <c r="CL217" s="102"/>
      <c r="CM217" s="102"/>
      <c r="CN217" s="102"/>
      <c r="CO217" s="102"/>
      <c r="CP217" s="102"/>
      <c r="CQ217" s="102"/>
      <c r="CR217" s="102"/>
      <c r="CS217" s="102"/>
      <c r="CT217" s="102"/>
      <c r="CU217" s="102"/>
      <c r="CV217" s="102"/>
      <c r="CW217" s="102"/>
      <c r="CX217" s="102"/>
      <c r="CY217" s="102"/>
      <c r="CZ217" s="102"/>
      <c r="DA217" s="102"/>
      <c r="DB217" s="102"/>
      <c r="DC217" s="102"/>
      <c r="DD217" s="102"/>
      <c r="DE217" s="102"/>
      <c r="DF217" s="102"/>
      <c r="DG217" s="102"/>
      <c r="DH217" s="102"/>
      <c r="DI217" s="102"/>
      <c r="DJ217" s="102"/>
    </row>
    <row r="218" spans="2:10" ht="4.5" customHeight="1">
      <c r="B218" s="17"/>
      <c r="C218" s="17"/>
      <c r="D218" s="17"/>
      <c r="E218" s="17"/>
      <c r="F218" s="17"/>
      <c r="G218" s="17"/>
      <c r="H218" s="17"/>
      <c r="I218" s="17"/>
      <c r="J218" s="17"/>
    </row>
    <row r="219" spans="2:114" ht="13.5" customHeight="1">
      <c r="B219" s="17"/>
      <c r="C219" s="17"/>
      <c r="D219" s="17"/>
      <c r="E219" s="17"/>
      <c r="F219" s="17"/>
      <c r="G219" s="17"/>
      <c r="H219" s="17"/>
      <c r="I219" s="17"/>
      <c r="J219" s="17"/>
      <c r="L219" s="91"/>
      <c r="M219" s="116"/>
      <c r="N219" s="117"/>
      <c r="P219" s="102" t="s">
        <v>147</v>
      </c>
      <c r="Q219" s="102"/>
      <c r="R219" s="102"/>
      <c r="S219" s="102"/>
      <c r="T219" s="102"/>
      <c r="U219" s="102"/>
      <c r="V219" s="102"/>
      <c r="W219" s="102"/>
      <c r="X219" s="102"/>
      <c r="Y219" s="102"/>
      <c r="Z219" s="102"/>
      <c r="AA219" s="102"/>
      <c r="AB219" s="102"/>
      <c r="AC219" s="102"/>
      <c r="AD219" s="102"/>
      <c r="AE219" s="102"/>
      <c r="AF219" s="102"/>
      <c r="AG219" s="102"/>
      <c r="AH219" s="102"/>
      <c r="AI219" s="102"/>
      <c r="AJ219" s="102"/>
      <c r="AK219" s="102"/>
      <c r="AL219" s="102"/>
      <c r="AM219" s="102"/>
      <c r="AN219" s="102"/>
      <c r="AO219" s="102"/>
      <c r="AP219" s="102"/>
      <c r="AQ219" s="102"/>
      <c r="AR219" s="102"/>
      <c r="AS219" s="102"/>
      <c r="AT219" s="102"/>
      <c r="AU219" s="102"/>
      <c r="AV219" s="102"/>
      <c r="AW219" s="102"/>
      <c r="AX219" s="102"/>
      <c r="AY219" s="102"/>
      <c r="AZ219" s="102"/>
      <c r="BA219" s="102"/>
      <c r="BB219" s="102"/>
      <c r="BC219" s="102"/>
      <c r="BD219" s="102"/>
      <c r="BE219" s="102"/>
      <c r="BF219" s="102"/>
      <c r="BG219" s="102"/>
      <c r="BH219" s="102"/>
      <c r="BI219" s="102"/>
      <c r="BJ219" s="102"/>
      <c r="BK219" s="102"/>
      <c r="BL219" s="102"/>
      <c r="BM219" s="102"/>
      <c r="BN219" s="102"/>
      <c r="BO219" s="102"/>
      <c r="BP219" s="102"/>
      <c r="BQ219" s="102"/>
      <c r="BR219" s="102"/>
      <c r="BS219" s="102"/>
      <c r="BT219" s="102"/>
      <c r="BU219" s="102"/>
      <c r="BV219" s="102"/>
      <c r="BW219" s="102"/>
      <c r="BX219" s="102"/>
      <c r="BY219" s="102"/>
      <c r="BZ219" s="102"/>
      <c r="CA219" s="102"/>
      <c r="CB219" s="102"/>
      <c r="CC219" s="102"/>
      <c r="CD219" s="102"/>
      <c r="CE219" s="102"/>
      <c r="CF219" s="102"/>
      <c r="CG219" s="102"/>
      <c r="CH219" s="102"/>
      <c r="CI219" s="102"/>
      <c r="CJ219" s="102"/>
      <c r="CK219" s="102"/>
      <c r="CL219" s="102"/>
      <c r="CM219" s="102"/>
      <c r="CN219" s="102"/>
      <c r="CO219" s="102"/>
      <c r="CP219" s="102"/>
      <c r="CQ219" s="102"/>
      <c r="CR219" s="102"/>
      <c r="CS219" s="102"/>
      <c r="CT219" s="102"/>
      <c r="CU219" s="102"/>
      <c r="CV219" s="102"/>
      <c r="CW219" s="102"/>
      <c r="CX219" s="102"/>
      <c r="CY219" s="102"/>
      <c r="CZ219" s="102"/>
      <c r="DA219" s="102"/>
      <c r="DB219" s="102"/>
      <c r="DC219" s="102"/>
      <c r="DD219" s="102"/>
      <c r="DE219" s="102"/>
      <c r="DF219" s="102"/>
      <c r="DG219" s="102"/>
      <c r="DH219" s="102"/>
      <c r="DI219" s="102"/>
      <c r="DJ219" s="102"/>
    </row>
    <row r="220" spans="2:114" ht="13.5" customHeight="1">
      <c r="B220" s="17"/>
      <c r="C220" s="17"/>
      <c r="D220" s="17"/>
      <c r="E220" s="17"/>
      <c r="F220" s="17"/>
      <c r="G220" s="17"/>
      <c r="H220" s="17"/>
      <c r="I220" s="17"/>
      <c r="J220" s="17"/>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c r="AL220" s="102"/>
      <c r="AM220" s="102"/>
      <c r="AN220" s="102"/>
      <c r="AO220" s="102"/>
      <c r="AP220" s="102"/>
      <c r="AQ220" s="102"/>
      <c r="AR220" s="102"/>
      <c r="AS220" s="102"/>
      <c r="AT220" s="102"/>
      <c r="AU220" s="102"/>
      <c r="AV220" s="102"/>
      <c r="AW220" s="102"/>
      <c r="AX220" s="102"/>
      <c r="AY220" s="102"/>
      <c r="AZ220" s="102"/>
      <c r="BA220" s="102"/>
      <c r="BB220" s="102"/>
      <c r="BC220" s="102"/>
      <c r="BD220" s="102"/>
      <c r="BE220" s="102"/>
      <c r="BF220" s="102"/>
      <c r="BG220" s="102"/>
      <c r="BH220" s="102"/>
      <c r="BI220" s="102"/>
      <c r="BJ220" s="102"/>
      <c r="BK220" s="102"/>
      <c r="BL220" s="102"/>
      <c r="BM220" s="102"/>
      <c r="BN220" s="102"/>
      <c r="BO220" s="102"/>
      <c r="BP220" s="102"/>
      <c r="BQ220" s="102"/>
      <c r="BR220" s="102"/>
      <c r="BS220" s="102"/>
      <c r="BT220" s="102"/>
      <c r="BU220" s="102"/>
      <c r="BV220" s="102"/>
      <c r="BW220" s="102"/>
      <c r="BX220" s="102"/>
      <c r="BY220" s="102"/>
      <c r="BZ220" s="102"/>
      <c r="CA220" s="102"/>
      <c r="CB220" s="102"/>
      <c r="CC220" s="102"/>
      <c r="CD220" s="102"/>
      <c r="CE220" s="102"/>
      <c r="CF220" s="102"/>
      <c r="CG220" s="102"/>
      <c r="CH220" s="102"/>
      <c r="CI220" s="102"/>
      <c r="CJ220" s="102"/>
      <c r="CK220" s="102"/>
      <c r="CL220" s="102"/>
      <c r="CM220" s="102"/>
      <c r="CN220" s="102"/>
      <c r="CO220" s="102"/>
      <c r="CP220" s="102"/>
      <c r="CQ220" s="102"/>
      <c r="CR220" s="102"/>
      <c r="CS220" s="102"/>
      <c r="CT220" s="102"/>
      <c r="CU220" s="102"/>
      <c r="CV220" s="102"/>
      <c r="CW220" s="102"/>
      <c r="CX220" s="102"/>
      <c r="CY220" s="102"/>
      <c r="CZ220" s="102"/>
      <c r="DA220" s="102"/>
      <c r="DB220" s="102"/>
      <c r="DC220" s="102"/>
      <c r="DD220" s="102"/>
      <c r="DE220" s="102"/>
      <c r="DF220" s="102"/>
      <c r="DG220" s="102"/>
      <c r="DH220" s="102"/>
      <c r="DI220" s="102"/>
      <c r="DJ220" s="102"/>
    </row>
    <row r="221" spans="2:10" ht="4.5" customHeight="1">
      <c r="B221" s="17"/>
      <c r="C221" s="17"/>
      <c r="D221" s="17"/>
      <c r="E221" s="17"/>
      <c r="F221" s="17"/>
      <c r="G221" s="17"/>
      <c r="H221" s="17"/>
      <c r="I221" s="17"/>
      <c r="J221" s="17"/>
    </row>
    <row r="222" spans="2:114" ht="13.5" customHeight="1">
      <c r="B222" s="17"/>
      <c r="C222" s="17"/>
      <c r="D222" s="17"/>
      <c r="E222" s="17"/>
      <c r="F222" s="17"/>
      <c r="G222" s="17"/>
      <c r="H222" s="17"/>
      <c r="I222" s="17"/>
      <c r="J222" s="17"/>
      <c r="L222" s="91"/>
      <c r="M222" s="116"/>
      <c r="N222" s="117"/>
      <c r="P222" s="102" t="s">
        <v>148</v>
      </c>
      <c r="Q222" s="102"/>
      <c r="R222" s="102"/>
      <c r="S222" s="102"/>
      <c r="T222" s="102"/>
      <c r="U222" s="102"/>
      <c r="V222" s="102"/>
      <c r="W222" s="102"/>
      <c r="X222" s="102"/>
      <c r="Y222" s="102"/>
      <c r="Z222" s="102"/>
      <c r="AA222" s="102"/>
      <c r="AB222" s="102"/>
      <c r="AC222" s="102"/>
      <c r="AD222" s="102"/>
      <c r="AE222" s="102"/>
      <c r="AF222" s="102"/>
      <c r="AG222" s="102"/>
      <c r="AH222" s="102"/>
      <c r="AI222" s="102"/>
      <c r="AJ222" s="102"/>
      <c r="AK222" s="102"/>
      <c r="AL222" s="102"/>
      <c r="AM222" s="102"/>
      <c r="AN222" s="102"/>
      <c r="AO222" s="102"/>
      <c r="AP222" s="102"/>
      <c r="AQ222" s="102"/>
      <c r="AR222" s="102"/>
      <c r="AS222" s="102"/>
      <c r="AT222" s="102"/>
      <c r="AU222" s="102"/>
      <c r="AV222" s="102"/>
      <c r="AW222" s="102"/>
      <c r="AX222" s="102"/>
      <c r="AY222" s="102"/>
      <c r="AZ222" s="102"/>
      <c r="BA222" s="102"/>
      <c r="BB222" s="102"/>
      <c r="BC222" s="102"/>
      <c r="BD222" s="102"/>
      <c r="BE222" s="102"/>
      <c r="BF222" s="102"/>
      <c r="BG222" s="102"/>
      <c r="BH222" s="102"/>
      <c r="BI222" s="102"/>
      <c r="BJ222" s="102"/>
      <c r="BK222" s="102"/>
      <c r="BL222" s="102"/>
      <c r="BM222" s="102"/>
      <c r="BN222" s="102"/>
      <c r="BO222" s="102"/>
      <c r="BP222" s="102"/>
      <c r="BQ222" s="102"/>
      <c r="BR222" s="102"/>
      <c r="BS222" s="102"/>
      <c r="BT222" s="102"/>
      <c r="BU222" s="102"/>
      <c r="BV222" s="102"/>
      <c r="BW222" s="102"/>
      <c r="BX222" s="102"/>
      <c r="BY222" s="102"/>
      <c r="BZ222" s="102"/>
      <c r="CA222" s="102"/>
      <c r="CB222" s="102"/>
      <c r="CC222" s="102"/>
      <c r="CD222" s="102"/>
      <c r="CE222" s="102"/>
      <c r="CF222" s="102"/>
      <c r="CG222" s="102"/>
      <c r="CH222" s="102"/>
      <c r="CI222" s="102"/>
      <c r="CJ222" s="102"/>
      <c r="CK222" s="102"/>
      <c r="CL222" s="102"/>
      <c r="CM222" s="102"/>
      <c r="CN222" s="102"/>
      <c r="CO222" s="102"/>
      <c r="CP222" s="102"/>
      <c r="CQ222" s="102"/>
      <c r="CR222" s="102"/>
      <c r="CS222" s="102"/>
      <c r="CT222" s="102"/>
      <c r="CU222" s="102"/>
      <c r="CV222" s="102"/>
      <c r="CW222" s="102"/>
      <c r="CX222" s="102"/>
      <c r="CY222" s="102"/>
      <c r="CZ222" s="102"/>
      <c r="DA222" s="102"/>
      <c r="DB222" s="102"/>
      <c r="DC222" s="102"/>
      <c r="DD222" s="102"/>
      <c r="DE222" s="102"/>
      <c r="DF222" s="102"/>
      <c r="DG222" s="102"/>
      <c r="DH222" s="102"/>
      <c r="DI222" s="102"/>
      <c r="DJ222" s="102"/>
    </row>
    <row r="223" spans="2:114" ht="13.5" customHeight="1">
      <c r="B223" s="17"/>
      <c r="C223" s="17"/>
      <c r="D223" s="17"/>
      <c r="E223" s="17"/>
      <c r="F223" s="17"/>
      <c r="G223" s="17"/>
      <c r="H223" s="17"/>
      <c r="I223" s="17"/>
      <c r="J223" s="17"/>
      <c r="P223" s="102"/>
      <c r="Q223" s="102"/>
      <c r="R223" s="102"/>
      <c r="S223" s="102"/>
      <c r="T223" s="102"/>
      <c r="U223" s="102"/>
      <c r="V223" s="102"/>
      <c r="W223" s="102"/>
      <c r="X223" s="102"/>
      <c r="Y223" s="102"/>
      <c r="Z223" s="102"/>
      <c r="AA223" s="102"/>
      <c r="AB223" s="102"/>
      <c r="AC223" s="102"/>
      <c r="AD223" s="102"/>
      <c r="AE223" s="102"/>
      <c r="AF223" s="102"/>
      <c r="AG223" s="102"/>
      <c r="AH223" s="102"/>
      <c r="AI223" s="102"/>
      <c r="AJ223" s="102"/>
      <c r="AK223" s="102"/>
      <c r="AL223" s="102"/>
      <c r="AM223" s="102"/>
      <c r="AN223" s="102"/>
      <c r="AO223" s="102"/>
      <c r="AP223" s="102"/>
      <c r="AQ223" s="102"/>
      <c r="AR223" s="102"/>
      <c r="AS223" s="102"/>
      <c r="AT223" s="102"/>
      <c r="AU223" s="102"/>
      <c r="AV223" s="102"/>
      <c r="AW223" s="102"/>
      <c r="AX223" s="102"/>
      <c r="AY223" s="102"/>
      <c r="AZ223" s="102"/>
      <c r="BA223" s="102"/>
      <c r="BB223" s="102"/>
      <c r="BC223" s="102"/>
      <c r="BD223" s="102"/>
      <c r="BE223" s="102"/>
      <c r="BF223" s="102"/>
      <c r="BG223" s="102"/>
      <c r="BH223" s="102"/>
      <c r="BI223" s="102"/>
      <c r="BJ223" s="102"/>
      <c r="BK223" s="102"/>
      <c r="BL223" s="102"/>
      <c r="BM223" s="102"/>
      <c r="BN223" s="102"/>
      <c r="BO223" s="102"/>
      <c r="BP223" s="102"/>
      <c r="BQ223" s="102"/>
      <c r="BR223" s="102"/>
      <c r="BS223" s="102"/>
      <c r="BT223" s="102"/>
      <c r="BU223" s="102"/>
      <c r="BV223" s="102"/>
      <c r="BW223" s="102"/>
      <c r="BX223" s="102"/>
      <c r="BY223" s="102"/>
      <c r="BZ223" s="102"/>
      <c r="CA223" s="102"/>
      <c r="CB223" s="102"/>
      <c r="CC223" s="102"/>
      <c r="CD223" s="102"/>
      <c r="CE223" s="102"/>
      <c r="CF223" s="102"/>
      <c r="CG223" s="102"/>
      <c r="CH223" s="102"/>
      <c r="CI223" s="102"/>
      <c r="CJ223" s="102"/>
      <c r="CK223" s="102"/>
      <c r="CL223" s="102"/>
      <c r="CM223" s="102"/>
      <c r="CN223" s="102"/>
      <c r="CO223" s="102"/>
      <c r="CP223" s="102"/>
      <c r="CQ223" s="102"/>
      <c r="CR223" s="102"/>
      <c r="CS223" s="102"/>
      <c r="CT223" s="102"/>
      <c r="CU223" s="102"/>
      <c r="CV223" s="102"/>
      <c r="CW223" s="102"/>
      <c r="CX223" s="102"/>
      <c r="CY223" s="102"/>
      <c r="CZ223" s="102"/>
      <c r="DA223" s="102"/>
      <c r="DB223" s="102"/>
      <c r="DC223" s="102"/>
      <c r="DD223" s="102"/>
      <c r="DE223" s="102"/>
      <c r="DF223" s="102"/>
      <c r="DG223" s="102"/>
      <c r="DH223" s="102"/>
      <c r="DI223" s="102"/>
      <c r="DJ223" s="102"/>
    </row>
    <row r="224" spans="2:10" ht="4.5" customHeight="1">
      <c r="B224" s="17"/>
      <c r="C224" s="17"/>
      <c r="D224" s="17"/>
      <c r="E224" s="17"/>
      <c r="F224" s="17"/>
      <c r="G224" s="17"/>
      <c r="H224" s="17"/>
      <c r="I224" s="17"/>
      <c r="J224" s="17"/>
    </row>
    <row r="225" spans="2:114" ht="13.5" customHeight="1">
      <c r="B225" s="17"/>
      <c r="C225" s="17"/>
      <c r="D225" s="17"/>
      <c r="E225" s="17"/>
      <c r="F225" s="17"/>
      <c r="G225" s="17"/>
      <c r="H225" s="17"/>
      <c r="I225" s="17"/>
      <c r="J225" s="17"/>
      <c r="L225" s="91"/>
      <c r="M225" s="116"/>
      <c r="N225" s="117"/>
      <c r="P225" s="102" t="s">
        <v>144</v>
      </c>
      <c r="Q225" s="102"/>
      <c r="R225" s="102"/>
      <c r="S225" s="102"/>
      <c r="T225" s="102"/>
      <c r="U225" s="102"/>
      <c r="V225" s="102"/>
      <c r="W225" s="102"/>
      <c r="X225" s="102"/>
      <c r="Y225" s="102"/>
      <c r="Z225" s="102"/>
      <c r="AA225" s="102"/>
      <c r="AB225" s="102"/>
      <c r="AC225" s="102"/>
      <c r="AD225" s="102"/>
      <c r="AE225" s="102"/>
      <c r="AF225" s="102"/>
      <c r="AG225" s="102"/>
      <c r="AH225" s="102"/>
      <c r="AI225" s="102"/>
      <c r="AJ225" s="102"/>
      <c r="AK225" s="102"/>
      <c r="AL225" s="102"/>
      <c r="AM225" s="102"/>
      <c r="AN225" s="102"/>
      <c r="AO225" s="102"/>
      <c r="AP225" s="102"/>
      <c r="AQ225" s="102"/>
      <c r="AR225" s="102"/>
      <c r="AS225" s="102"/>
      <c r="AT225" s="102"/>
      <c r="AU225" s="102"/>
      <c r="AV225" s="102"/>
      <c r="AW225" s="102"/>
      <c r="AX225" s="102"/>
      <c r="AY225" s="102"/>
      <c r="AZ225" s="102"/>
      <c r="BA225" s="102"/>
      <c r="BB225" s="102"/>
      <c r="BC225" s="102"/>
      <c r="BD225" s="102"/>
      <c r="BE225" s="102"/>
      <c r="BF225" s="102"/>
      <c r="BG225" s="102"/>
      <c r="BH225" s="102"/>
      <c r="BI225" s="102"/>
      <c r="BJ225" s="102"/>
      <c r="BK225" s="102"/>
      <c r="BL225" s="102"/>
      <c r="BM225" s="102"/>
      <c r="BN225" s="102"/>
      <c r="BO225" s="102"/>
      <c r="BP225" s="102"/>
      <c r="BQ225" s="102"/>
      <c r="BR225" s="102"/>
      <c r="BS225" s="102"/>
      <c r="BT225" s="102"/>
      <c r="BU225" s="102"/>
      <c r="BV225" s="102"/>
      <c r="BW225" s="102"/>
      <c r="BX225" s="102"/>
      <c r="BY225" s="102"/>
      <c r="BZ225" s="102"/>
      <c r="CA225" s="102"/>
      <c r="CB225" s="102"/>
      <c r="CC225" s="102"/>
      <c r="CD225" s="102"/>
      <c r="CE225" s="102"/>
      <c r="CF225" s="102"/>
      <c r="CG225" s="102"/>
      <c r="CH225" s="102"/>
      <c r="CI225" s="102"/>
      <c r="CJ225" s="102"/>
      <c r="CK225" s="102"/>
      <c r="CL225" s="102"/>
      <c r="CM225" s="102"/>
      <c r="CN225" s="102"/>
      <c r="CO225" s="102"/>
      <c r="CP225" s="102"/>
      <c r="CQ225" s="102"/>
      <c r="CR225" s="102"/>
      <c r="CS225" s="102"/>
      <c r="CT225" s="102"/>
      <c r="CU225" s="102"/>
      <c r="CV225" s="102"/>
      <c r="CW225" s="102"/>
      <c r="CX225" s="102"/>
      <c r="CY225" s="102"/>
      <c r="CZ225" s="102"/>
      <c r="DA225" s="102"/>
      <c r="DB225" s="102"/>
      <c r="DC225" s="102"/>
      <c r="DD225" s="102"/>
      <c r="DE225" s="102"/>
      <c r="DF225" s="102"/>
      <c r="DG225" s="102"/>
      <c r="DH225" s="102"/>
      <c r="DI225" s="102"/>
      <c r="DJ225" s="102"/>
    </row>
    <row r="226" spans="2:114" ht="13.5" customHeight="1">
      <c r="B226" s="17"/>
      <c r="C226" s="17"/>
      <c r="D226" s="17"/>
      <c r="E226" s="17"/>
      <c r="F226" s="17"/>
      <c r="G226" s="17"/>
      <c r="H226" s="17"/>
      <c r="I226" s="17"/>
      <c r="J226" s="17"/>
      <c r="P226" s="102"/>
      <c r="Q226" s="102"/>
      <c r="R226" s="102"/>
      <c r="S226" s="102"/>
      <c r="T226" s="102"/>
      <c r="U226" s="102"/>
      <c r="V226" s="102"/>
      <c r="W226" s="102"/>
      <c r="X226" s="102"/>
      <c r="Y226" s="102"/>
      <c r="Z226" s="102"/>
      <c r="AA226" s="102"/>
      <c r="AB226" s="102"/>
      <c r="AC226" s="102"/>
      <c r="AD226" s="102"/>
      <c r="AE226" s="102"/>
      <c r="AF226" s="102"/>
      <c r="AG226" s="102"/>
      <c r="AH226" s="102"/>
      <c r="AI226" s="102"/>
      <c r="AJ226" s="102"/>
      <c r="AK226" s="102"/>
      <c r="AL226" s="102"/>
      <c r="AM226" s="102"/>
      <c r="AN226" s="102"/>
      <c r="AO226" s="102"/>
      <c r="AP226" s="102"/>
      <c r="AQ226" s="102"/>
      <c r="AR226" s="102"/>
      <c r="AS226" s="102"/>
      <c r="AT226" s="102"/>
      <c r="AU226" s="102"/>
      <c r="AV226" s="102"/>
      <c r="AW226" s="102"/>
      <c r="AX226" s="102"/>
      <c r="AY226" s="102"/>
      <c r="AZ226" s="102"/>
      <c r="BA226" s="102"/>
      <c r="BB226" s="102"/>
      <c r="BC226" s="102"/>
      <c r="BD226" s="102"/>
      <c r="BE226" s="102"/>
      <c r="BF226" s="102"/>
      <c r="BG226" s="102"/>
      <c r="BH226" s="102"/>
      <c r="BI226" s="102"/>
      <c r="BJ226" s="102"/>
      <c r="BK226" s="102"/>
      <c r="BL226" s="102"/>
      <c r="BM226" s="102"/>
      <c r="BN226" s="102"/>
      <c r="BO226" s="102"/>
      <c r="BP226" s="102"/>
      <c r="BQ226" s="102"/>
      <c r="BR226" s="102"/>
      <c r="BS226" s="102"/>
      <c r="BT226" s="102"/>
      <c r="BU226" s="102"/>
      <c r="BV226" s="102"/>
      <c r="BW226" s="102"/>
      <c r="BX226" s="102"/>
      <c r="BY226" s="102"/>
      <c r="BZ226" s="102"/>
      <c r="CA226" s="102"/>
      <c r="CB226" s="102"/>
      <c r="CC226" s="102"/>
      <c r="CD226" s="102"/>
      <c r="CE226" s="102"/>
      <c r="CF226" s="102"/>
      <c r="CG226" s="102"/>
      <c r="CH226" s="102"/>
      <c r="CI226" s="102"/>
      <c r="CJ226" s="102"/>
      <c r="CK226" s="102"/>
      <c r="CL226" s="102"/>
      <c r="CM226" s="102"/>
      <c r="CN226" s="102"/>
      <c r="CO226" s="102"/>
      <c r="CP226" s="102"/>
      <c r="CQ226" s="102"/>
      <c r="CR226" s="102"/>
      <c r="CS226" s="102"/>
      <c r="CT226" s="102"/>
      <c r="CU226" s="102"/>
      <c r="CV226" s="102"/>
      <c r="CW226" s="102"/>
      <c r="CX226" s="102"/>
      <c r="CY226" s="102"/>
      <c r="CZ226" s="102"/>
      <c r="DA226" s="102"/>
      <c r="DB226" s="102"/>
      <c r="DC226" s="102"/>
      <c r="DD226" s="102"/>
      <c r="DE226" s="102"/>
      <c r="DF226" s="102"/>
      <c r="DG226" s="102"/>
      <c r="DH226" s="102"/>
      <c r="DI226" s="102"/>
      <c r="DJ226" s="102"/>
    </row>
    <row r="227" spans="2:10" ht="4.5" customHeight="1">
      <c r="B227" s="17"/>
      <c r="C227" s="17"/>
      <c r="D227" s="17"/>
      <c r="E227" s="17"/>
      <c r="F227" s="17"/>
      <c r="G227" s="17"/>
      <c r="H227" s="17"/>
      <c r="I227" s="17"/>
      <c r="J227" s="17"/>
    </row>
    <row r="228" spans="2:114" ht="13.5" customHeight="1">
      <c r="B228" s="17"/>
      <c r="C228" s="17"/>
      <c r="D228" s="17"/>
      <c r="E228" s="17"/>
      <c r="F228" s="17"/>
      <c r="G228" s="17"/>
      <c r="H228" s="17"/>
      <c r="I228" s="17"/>
      <c r="J228" s="17"/>
      <c r="L228" s="91"/>
      <c r="M228" s="116"/>
      <c r="N228" s="117"/>
      <c r="P228" s="102" t="s">
        <v>149</v>
      </c>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2"/>
      <c r="AY228" s="102"/>
      <c r="AZ228" s="102"/>
      <c r="BA228" s="102"/>
      <c r="BB228" s="102"/>
      <c r="BC228" s="102"/>
      <c r="BD228" s="102"/>
      <c r="BE228" s="102"/>
      <c r="BF228" s="102"/>
      <c r="BG228" s="102"/>
      <c r="BH228" s="102"/>
      <c r="BI228" s="102"/>
      <c r="BJ228" s="102"/>
      <c r="BK228" s="102"/>
      <c r="BL228" s="102"/>
      <c r="BM228" s="102"/>
      <c r="BN228" s="102"/>
      <c r="BO228" s="102"/>
      <c r="BP228" s="102"/>
      <c r="BQ228" s="102"/>
      <c r="BR228" s="102"/>
      <c r="BS228" s="102"/>
      <c r="BT228" s="102"/>
      <c r="BU228" s="102"/>
      <c r="BV228" s="102"/>
      <c r="BW228" s="102"/>
      <c r="BX228" s="102"/>
      <c r="BY228" s="102"/>
      <c r="BZ228" s="102"/>
      <c r="CA228" s="102"/>
      <c r="CB228" s="102"/>
      <c r="CC228" s="102"/>
      <c r="CD228" s="102"/>
      <c r="CE228" s="102"/>
      <c r="CF228" s="102"/>
      <c r="CG228" s="102"/>
      <c r="CH228" s="102"/>
      <c r="CI228" s="102"/>
      <c r="CJ228" s="102"/>
      <c r="CK228" s="102"/>
      <c r="CL228" s="102"/>
      <c r="CM228" s="102"/>
      <c r="CN228" s="102"/>
      <c r="CO228" s="102"/>
      <c r="CP228" s="102"/>
      <c r="CQ228" s="102"/>
      <c r="CR228" s="102"/>
      <c r="CS228" s="102"/>
      <c r="CT228" s="102"/>
      <c r="CU228" s="102"/>
      <c r="CV228" s="102"/>
      <c r="CW228" s="102"/>
      <c r="CX228" s="102"/>
      <c r="CY228" s="102"/>
      <c r="CZ228" s="102"/>
      <c r="DA228" s="102"/>
      <c r="DB228" s="102"/>
      <c r="DC228" s="102"/>
      <c r="DD228" s="102"/>
      <c r="DE228" s="102"/>
      <c r="DF228" s="102"/>
      <c r="DG228" s="102"/>
      <c r="DH228" s="102"/>
      <c r="DI228" s="102"/>
      <c r="DJ228" s="102"/>
    </row>
    <row r="229" spans="2:114" ht="13.5" customHeight="1">
      <c r="B229" s="17"/>
      <c r="C229" s="17"/>
      <c r="D229" s="17"/>
      <c r="E229" s="17"/>
      <c r="F229" s="17"/>
      <c r="G229" s="17"/>
      <c r="H229" s="17"/>
      <c r="I229" s="17"/>
      <c r="J229" s="17"/>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2"/>
      <c r="AY229" s="102"/>
      <c r="AZ229" s="102"/>
      <c r="BA229" s="102"/>
      <c r="BB229" s="102"/>
      <c r="BC229" s="102"/>
      <c r="BD229" s="102"/>
      <c r="BE229" s="102"/>
      <c r="BF229" s="102"/>
      <c r="BG229" s="102"/>
      <c r="BH229" s="102"/>
      <c r="BI229" s="102"/>
      <c r="BJ229" s="102"/>
      <c r="BK229" s="102"/>
      <c r="BL229" s="102"/>
      <c r="BM229" s="102"/>
      <c r="BN229" s="102"/>
      <c r="BO229" s="102"/>
      <c r="BP229" s="102"/>
      <c r="BQ229" s="102"/>
      <c r="BR229" s="102"/>
      <c r="BS229" s="102"/>
      <c r="BT229" s="102"/>
      <c r="BU229" s="102"/>
      <c r="BV229" s="102"/>
      <c r="BW229" s="102"/>
      <c r="BX229" s="102"/>
      <c r="BY229" s="102"/>
      <c r="BZ229" s="102"/>
      <c r="CA229" s="102"/>
      <c r="CB229" s="102"/>
      <c r="CC229" s="102"/>
      <c r="CD229" s="102"/>
      <c r="CE229" s="102"/>
      <c r="CF229" s="102"/>
      <c r="CG229" s="102"/>
      <c r="CH229" s="102"/>
      <c r="CI229" s="102"/>
      <c r="CJ229" s="102"/>
      <c r="CK229" s="102"/>
      <c r="CL229" s="102"/>
      <c r="CM229" s="102"/>
      <c r="CN229" s="102"/>
      <c r="CO229" s="102"/>
      <c r="CP229" s="102"/>
      <c r="CQ229" s="102"/>
      <c r="CR229" s="102"/>
      <c r="CS229" s="102"/>
      <c r="CT229" s="102"/>
      <c r="CU229" s="102"/>
      <c r="CV229" s="102"/>
      <c r="CW229" s="102"/>
      <c r="CX229" s="102"/>
      <c r="CY229" s="102"/>
      <c r="CZ229" s="102"/>
      <c r="DA229" s="102"/>
      <c r="DB229" s="102"/>
      <c r="DC229" s="102"/>
      <c r="DD229" s="102"/>
      <c r="DE229" s="102"/>
      <c r="DF229" s="102"/>
      <c r="DG229" s="102"/>
      <c r="DH229" s="102"/>
      <c r="DI229" s="102"/>
      <c r="DJ229" s="102"/>
    </row>
    <row r="230" spans="2:10" ht="4.5" customHeight="1">
      <c r="B230" s="17"/>
      <c r="C230" s="17"/>
      <c r="D230" s="17"/>
      <c r="E230" s="17"/>
      <c r="F230" s="17"/>
      <c r="G230" s="17"/>
      <c r="H230" s="17"/>
      <c r="I230" s="17"/>
      <c r="J230" s="17"/>
    </row>
    <row r="231" spans="2:115" ht="13.5" customHeight="1">
      <c r="B231" s="17"/>
      <c r="C231" s="17"/>
      <c r="D231" s="17"/>
      <c r="E231" s="17"/>
      <c r="F231" s="17"/>
      <c r="G231" s="17"/>
      <c r="H231" s="17"/>
      <c r="I231" s="17"/>
      <c r="J231" s="17"/>
      <c r="L231" s="91"/>
      <c r="M231" s="116"/>
      <c r="N231" s="117"/>
      <c r="P231" s="102" t="s">
        <v>150</v>
      </c>
      <c r="Q231" s="102"/>
      <c r="R231" s="102"/>
      <c r="S231" s="102"/>
      <c r="T231" s="102"/>
      <c r="U231" s="102"/>
      <c r="V231" s="102"/>
      <c r="W231" s="102"/>
      <c r="X231" s="102"/>
      <c r="Y231" s="102"/>
      <c r="Z231" s="102"/>
      <c r="AA231" s="102"/>
      <c r="AB231" s="102"/>
      <c r="AC231" s="102"/>
      <c r="AD231" s="102"/>
      <c r="AE231" s="102"/>
      <c r="AF231" s="102"/>
      <c r="AG231" s="102"/>
      <c r="AH231" s="102"/>
      <c r="AI231" s="102"/>
      <c r="AJ231" s="102"/>
      <c r="AK231" s="102"/>
      <c r="AL231" s="102"/>
      <c r="AM231" s="102"/>
      <c r="AN231" s="102"/>
      <c r="AO231" s="102"/>
      <c r="AP231" s="102"/>
      <c r="AQ231" s="102"/>
      <c r="AR231" s="102"/>
      <c r="AS231" s="102"/>
      <c r="AT231" s="102"/>
      <c r="AU231" s="102"/>
      <c r="AV231" s="102"/>
      <c r="AW231" s="102"/>
      <c r="AX231" s="102"/>
      <c r="AY231" s="102"/>
      <c r="AZ231" s="102"/>
      <c r="BA231" s="102"/>
      <c r="BB231" s="102"/>
      <c r="BC231" s="102"/>
      <c r="BD231" s="102"/>
      <c r="BE231" s="102"/>
      <c r="BF231" s="102"/>
      <c r="BG231" s="102"/>
      <c r="BH231" s="102"/>
      <c r="BI231" s="102"/>
      <c r="BJ231" s="102"/>
      <c r="BK231" s="102"/>
      <c r="BL231" s="102"/>
      <c r="BM231" s="102"/>
      <c r="BN231" s="102"/>
      <c r="BO231" s="102"/>
      <c r="BP231" s="102"/>
      <c r="BQ231" s="102"/>
      <c r="BR231" s="102"/>
      <c r="BS231" s="102"/>
      <c r="BT231" s="102"/>
      <c r="BU231" s="102"/>
      <c r="BV231" s="102"/>
      <c r="BW231" s="102"/>
      <c r="BX231" s="102"/>
      <c r="BY231" s="102"/>
      <c r="BZ231" s="102"/>
      <c r="CA231" s="102"/>
      <c r="CB231" s="102"/>
      <c r="CC231" s="102"/>
      <c r="CD231" s="102"/>
      <c r="CE231" s="102"/>
      <c r="CF231" s="102"/>
      <c r="CG231" s="102"/>
      <c r="CH231" s="102"/>
      <c r="CI231" s="102"/>
      <c r="CJ231" s="102"/>
      <c r="CK231" s="102"/>
      <c r="CL231" s="102"/>
      <c r="CM231" s="102"/>
      <c r="CN231" s="102"/>
      <c r="CO231" s="102"/>
      <c r="CP231" s="102"/>
      <c r="CQ231" s="102"/>
      <c r="CR231" s="102"/>
      <c r="CS231" s="102"/>
      <c r="CT231" s="102"/>
      <c r="CU231" s="102"/>
      <c r="CV231" s="102"/>
      <c r="CW231" s="102"/>
      <c r="CX231" s="102"/>
      <c r="CY231" s="102"/>
      <c r="CZ231" s="102"/>
      <c r="DA231" s="102"/>
      <c r="DB231" s="102"/>
      <c r="DC231" s="102"/>
      <c r="DD231" s="102"/>
      <c r="DE231" s="102"/>
      <c r="DF231" s="102"/>
      <c r="DG231" s="102"/>
      <c r="DH231" s="102"/>
      <c r="DI231" s="102"/>
      <c r="DJ231" s="102"/>
      <c r="DK231" s="7"/>
    </row>
    <row r="232" spans="2:115" ht="4.5" customHeight="1">
      <c r="B232" s="17"/>
      <c r="C232" s="17"/>
      <c r="D232" s="17"/>
      <c r="E232" s="17"/>
      <c r="F232" s="17"/>
      <c r="G232" s="17"/>
      <c r="H232" s="17"/>
      <c r="I232" s="17"/>
      <c r="J232" s="17"/>
      <c r="DK232" s="7"/>
    </row>
    <row r="233" spans="2:115" ht="13.5" customHeight="1">
      <c r="B233" s="17"/>
      <c r="C233" s="17"/>
      <c r="D233" s="17"/>
      <c r="E233" s="17"/>
      <c r="F233" s="17"/>
      <c r="G233" s="17"/>
      <c r="H233" s="17"/>
      <c r="I233" s="17"/>
      <c r="J233" s="17"/>
      <c r="L233" s="91"/>
      <c r="M233" s="116"/>
      <c r="N233" s="117"/>
      <c r="P233" s="102" t="s">
        <v>145</v>
      </c>
      <c r="Q233" s="102"/>
      <c r="R233" s="102"/>
      <c r="S233" s="102"/>
      <c r="T233" s="102"/>
      <c r="U233" s="102"/>
      <c r="V233" s="102"/>
      <c r="W233" s="102"/>
      <c r="X233" s="102"/>
      <c r="Y233" s="102"/>
      <c r="Z233" s="102"/>
      <c r="AA233" s="102"/>
      <c r="AB233" s="102"/>
      <c r="AC233" s="102"/>
      <c r="AD233" s="102"/>
      <c r="AE233" s="102"/>
      <c r="AF233" s="102"/>
      <c r="AG233" s="102"/>
      <c r="AH233" s="102"/>
      <c r="AI233" s="102"/>
      <c r="AJ233" s="102"/>
      <c r="AK233" s="102"/>
      <c r="AL233" s="102"/>
      <c r="AM233" s="102"/>
      <c r="AN233" s="102"/>
      <c r="AO233" s="102"/>
      <c r="AP233" s="102"/>
      <c r="AQ233" s="102"/>
      <c r="AR233" s="102"/>
      <c r="AS233" s="102"/>
      <c r="AT233" s="102"/>
      <c r="AU233" s="102"/>
      <c r="AV233" s="102"/>
      <c r="AW233" s="102"/>
      <c r="AX233" s="102"/>
      <c r="AY233" s="102"/>
      <c r="AZ233" s="102"/>
      <c r="BA233" s="102"/>
      <c r="BB233" s="102"/>
      <c r="BC233" s="102"/>
      <c r="BD233" s="102"/>
      <c r="BE233" s="102"/>
      <c r="BF233" s="102"/>
      <c r="BG233" s="102"/>
      <c r="BH233" s="102"/>
      <c r="BI233" s="102"/>
      <c r="BJ233" s="102"/>
      <c r="BK233" s="102"/>
      <c r="BL233" s="102"/>
      <c r="BM233" s="102"/>
      <c r="BN233" s="102"/>
      <c r="BO233" s="102"/>
      <c r="BP233" s="102"/>
      <c r="BQ233" s="102"/>
      <c r="BR233" s="102"/>
      <c r="BS233" s="102"/>
      <c r="BT233" s="102"/>
      <c r="BU233" s="102"/>
      <c r="BV233" s="102"/>
      <c r="BW233" s="102"/>
      <c r="BX233" s="102"/>
      <c r="BY233" s="102"/>
      <c r="BZ233" s="102"/>
      <c r="CA233" s="102"/>
      <c r="CB233" s="102"/>
      <c r="CC233" s="102"/>
      <c r="CD233" s="102"/>
      <c r="CE233" s="102"/>
      <c r="CF233" s="102"/>
      <c r="CG233" s="102"/>
      <c r="CH233" s="102"/>
      <c r="CI233" s="102"/>
      <c r="CJ233" s="102"/>
      <c r="CK233" s="102"/>
      <c r="CL233" s="102"/>
      <c r="CM233" s="102"/>
      <c r="CN233" s="102"/>
      <c r="CO233" s="102"/>
      <c r="CP233" s="102"/>
      <c r="CQ233" s="102"/>
      <c r="CR233" s="102"/>
      <c r="CS233" s="102"/>
      <c r="CT233" s="102"/>
      <c r="CU233" s="102"/>
      <c r="CV233" s="102"/>
      <c r="CW233" s="102"/>
      <c r="CX233" s="102"/>
      <c r="CY233" s="102"/>
      <c r="CZ233" s="102"/>
      <c r="DA233" s="102"/>
      <c r="DB233" s="102"/>
      <c r="DC233" s="102"/>
      <c r="DD233" s="102"/>
      <c r="DE233" s="102"/>
      <c r="DF233" s="102"/>
      <c r="DG233" s="102"/>
      <c r="DH233" s="102"/>
      <c r="DI233" s="102"/>
      <c r="DJ233" s="102"/>
      <c r="DK233" s="7"/>
    </row>
    <row r="234" spans="2:115" ht="13.5" customHeight="1">
      <c r="B234" s="17"/>
      <c r="C234" s="17"/>
      <c r="D234" s="17"/>
      <c r="E234" s="17"/>
      <c r="F234" s="17"/>
      <c r="G234" s="17"/>
      <c r="H234" s="17"/>
      <c r="I234" s="17"/>
      <c r="J234" s="17"/>
      <c r="P234" s="102"/>
      <c r="Q234" s="102"/>
      <c r="R234" s="102"/>
      <c r="S234" s="102"/>
      <c r="T234" s="102"/>
      <c r="U234" s="102"/>
      <c r="V234" s="102"/>
      <c r="W234" s="102"/>
      <c r="X234" s="102"/>
      <c r="Y234" s="102"/>
      <c r="Z234" s="102"/>
      <c r="AA234" s="102"/>
      <c r="AB234" s="102"/>
      <c r="AC234" s="102"/>
      <c r="AD234" s="102"/>
      <c r="AE234" s="102"/>
      <c r="AF234" s="102"/>
      <c r="AG234" s="102"/>
      <c r="AH234" s="102"/>
      <c r="AI234" s="102"/>
      <c r="AJ234" s="102"/>
      <c r="AK234" s="102"/>
      <c r="AL234" s="102"/>
      <c r="AM234" s="102"/>
      <c r="AN234" s="102"/>
      <c r="AO234" s="102"/>
      <c r="AP234" s="102"/>
      <c r="AQ234" s="102"/>
      <c r="AR234" s="102"/>
      <c r="AS234" s="102"/>
      <c r="AT234" s="102"/>
      <c r="AU234" s="102"/>
      <c r="AV234" s="102"/>
      <c r="AW234" s="102"/>
      <c r="AX234" s="102"/>
      <c r="AY234" s="102"/>
      <c r="AZ234" s="102"/>
      <c r="BA234" s="102"/>
      <c r="BB234" s="102"/>
      <c r="BC234" s="102"/>
      <c r="BD234" s="102"/>
      <c r="BE234" s="102"/>
      <c r="BF234" s="102"/>
      <c r="BG234" s="102"/>
      <c r="BH234" s="102"/>
      <c r="BI234" s="102"/>
      <c r="BJ234" s="102"/>
      <c r="BK234" s="102"/>
      <c r="BL234" s="102"/>
      <c r="BM234" s="102"/>
      <c r="BN234" s="102"/>
      <c r="BO234" s="102"/>
      <c r="BP234" s="102"/>
      <c r="BQ234" s="102"/>
      <c r="BR234" s="102"/>
      <c r="BS234" s="102"/>
      <c r="BT234" s="102"/>
      <c r="BU234" s="102"/>
      <c r="BV234" s="102"/>
      <c r="BW234" s="102"/>
      <c r="BX234" s="102"/>
      <c r="BY234" s="102"/>
      <c r="BZ234" s="102"/>
      <c r="CA234" s="102"/>
      <c r="CB234" s="102"/>
      <c r="CC234" s="102"/>
      <c r="CD234" s="102"/>
      <c r="CE234" s="102"/>
      <c r="CF234" s="102"/>
      <c r="CG234" s="102"/>
      <c r="CH234" s="102"/>
      <c r="CI234" s="102"/>
      <c r="CJ234" s="102"/>
      <c r="CK234" s="102"/>
      <c r="CL234" s="102"/>
      <c r="CM234" s="102"/>
      <c r="CN234" s="102"/>
      <c r="CO234" s="102"/>
      <c r="CP234" s="102"/>
      <c r="CQ234" s="102"/>
      <c r="CR234" s="102"/>
      <c r="CS234" s="102"/>
      <c r="CT234" s="102"/>
      <c r="CU234" s="102"/>
      <c r="CV234" s="102"/>
      <c r="CW234" s="102"/>
      <c r="CX234" s="102"/>
      <c r="CY234" s="102"/>
      <c r="CZ234" s="102"/>
      <c r="DA234" s="102"/>
      <c r="DB234" s="102"/>
      <c r="DC234" s="102"/>
      <c r="DD234" s="102"/>
      <c r="DE234" s="102"/>
      <c r="DF234" s="102"/>
      <c r="DG234" s="102"/>
      <c r="DH234" s="102"/>
      <c r="DI234" s="102"/>
      <c r="DJ234" s="102"/>
      <c r="DK234" s="7"/>
    </row>
    <row r="235" spans="2:115" ht="13.5" customHeight="1">
      <c r="B235" s="17"/>
      <c r="C235" s="17"/>
      <c r="D235" s="17"/>
      <c r="E235" s="17"/>
      <c r="F235" s="17"/>
      <c r="G235" s="17"/>
      <c r="H235" s="17"/>
      <c r="I235" s="17"/>
      <c r="J235" s="17"/>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c r="AL235" s="102"/>
      <c r="AM235" s="102"/>
      <c r="AN235" s="102"/>
      <c r="AO235" s="102"/>
      <c r="AP235" s="102"/>
      <c r="AQ235" s="102"/>
      <c r="AR235" s="102"/>
      <c r="AS235" s="102"/>
      <c r="AT235" s="102"/>
      <c r="AU235" s="102"/>
      <c r="AV235" s="102"/>
      <c r="AW235" s="102"/>
      <c r="AX235" s="102"/>
      <c r="AY235" s="102"/>
      <c r="AZ235" s="102"/>
      <c r="BA235" s="102"/>
      <c r="BB235" s="102"/>
      <c r="BC235" s="102"/>
      <c r="BD235" s="102"/>
      <c r="BE235" s="102"/>
      <c r="BF235" s="102"/>
      <c r="BG235" s="102"/>
      <c r="BH235" s="102"/>
      <c r="BI235" s="102"/>
      <c r="BJ235" s="102"/>
      <c r="BK235" s="102"/>
      <c r="BL235" s="102"/>
      <c r="BM235" s="102"/>
      <c r="BN235" s="102"/>
      <c r="BO235" s="102"/>
      <c r="BP235" s="102"/>
      <c r="BQ235" s="102"/>
      <c r="BR235" s="102"/>
      <c r="BS235" s="102"/>
      <c r="BT235" s="102"/>
      <c r="BU235" s="102"/>
      <c r="BV235" s="102"/>
      <c r="BW235" s="102"/>
      <c r="BX235" s="102"/>
      <c r="BY235" s="102"/>
      <c r="BZ235" s="102"/>
      <c r="CA235" s="102"/>
      <c r="CB235" s="102"/>
      <c r="CC235" s="102"/>
      <c r="CD235" s="102"/>
      <c r="CE235" s="102"/>
      <c r="CF235" s="102"/>
      <c r="CG235" s="102"/>
      <c r="CH235" s="102"/>
      <c r="CI235" s="102"/>
      <c r="CJ235" s="102"/>
      <c r="CK235" s="102"/>
      <c r="CL235" s="102"/>
      <c r="CM235" s="102"/>
      <c r="CN235" s="102"/>
      <c r="CO235" s="102"/>
      <c r="CP235" s="102"/>
      <c r="CQ235" s="102"/>
      <c r="CR235" s="102"/>
      <c r="CS235" s="102"/>
      <c r="CT235" s="102"/>
      <c r="CU235" s="102"/>
      <c r="CV235" s="102"/>
      <c r="CW235" s="102"/>
      <c r="CX235" s="102"/>
      <c r="CY235" s="102"/>
      <c r="CZ235" s="102"/>
      <c r="DA235" s="102"/>
      <c r="DB235" s="102"/>
      <c r="DC235" s="102"/>
      <c r="DD235" s="102"/>
      <c r="DE235" s="102"/>
      <c r="DF235" s="102"/>
      <c r="DG235" s="102"/>
      <c r="DH235" s="102"/>
      <c r="DI235" s="102"/>
      <c r="DJ235" s="102"/>
      <c r="DK235" s="7"/>
    </row>
    <row r="236" spans="2:115" ht="4.5" customHeight="1">
      <c r="B236" s="17"/>
      <c r="C236" s="17"/>
      <c r="D236" s="17"/>
      <c r="E236" s="17"/>
      <c r="F236" s="17"/>
      <c r="G236" s="17"/>
      <c r="H236" s="17"/>
      <c r="I236" s="17"/>
      <c r="J236" s="17"/>
      <c r="DK236" s="7"/>
    </row>
    <row r="237" spans="2:115" ht="13.5" customHeight="1">
      <c r="B237" s="17"/>
      <c r="C237" s="17"/>
      <c r="D237" s="17"/>
      <c r="E237" s="17"/>
      <c r="F237" s="17"/>
      <c r="G237" s="17"/>
      <c r="H237" s="17"/>
      <c r="I237" s="17"/>
      <c r="J237" s="17"/>
      <c r="K237" s="3" t="s">
        <v>146</v>
      </c>
      <c r="L237" s="3"/>
      <c r="P237" s="3"/>
      <c r="DK237" s="7"/>
    </row>
    <row r="238" spans="2:115" ht="4.5" customHeight="1">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c r="CF238" s="17"/>
      <c r="CG238" s="17"/>
      <c r="CH238" s="17"/>
      <c r="CI238" s="17"/>
      <c r="CJ238" s="17"/>
      <c r="CK238" s="17"/>
      <c r="CL238" s="17"/>
      <c r="CM238" s="17"/>
      <c r="CN238" s="17"/>
      <c r="CO238" s="17"/>
      <c r="CP238" s="17"/>
      <c r="CQ238" s="17"/>
      <c r="CR238" s="17"/>
      <c r="CS238" s="17"/>
      <c r="CT238" s="17"/>
      <c r="CU238" s="17"/>
      <c r="CV238" s="17"/>
      <c r="CW238" s="17"/>
      <c r="CX238" s="17"/>
      <c r="CY238" s="17"/>
      <c r="CZ238" s="17"/>
      <c r="DA238" s="17"/>
      <c r="DB238" s="17"/>
      <c r="DC238" s="17"/>
      <c r="DD238" s="17"/>
      <c r="DE238" s="17"/>
      <c r="DF238" s="17"/>
      <c r="DG238" s="17"/>
      <c r="DH238" s="17"/>
      <c r="DI238" s="17"/>
      <c r="DJ238" s="17"/>
      <c r="DK238" s="7"/>
    </row>
    <row r="239" spans="2:115" ht="36" customHeight="1">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c r="CF239" s="17"/>
      <c r="CG239" s="17"/>
      <c r="CH239" s="17"/>
      <c r="CI239" s="17"/>
      <c r="CJ239" s="17"/>
      <c r="CK239" s="17"/>
      <c r="CL239" s="17"/>
      <c r="CM239" s="17"/>
      <c r="CN239" s="17"/>
      <c r="CO239" s="17"/>
      <c r="CP239" s="17"/>
      <c r="CQ239" s="17"/>
      <c r="CR239" s="17"/>
      <c r="CS239" s="17"/>
      <c r="CT239" s="17"/>
      <c r="CU239" s="17"/>
      <c r="CV239" s="17"/>
      <c r="CW239" s="17"/>
      <c r="CX239" s="17"/>
      <c r="CY239" s="17"/>
      <c r="CZ239" s="17"/>
      <c r="DA239" s="17"/>
      <c r="DB239" s="17"/>
      <c r="DC239" s="17"/>
      <c r="DD239" s="17"/>
      <c r="DE239" s="17"/>
      <c r="DF239" s="17"/>
      <c r="DG239" s="17"/>
      <c r="DH239" s="17"/>
      <c r="DI239" s="17"/>
      <c r="DJ239" s="17"/>
      <c r="DK239" s="7"/>
    </row>
    <row r="240" spans="2:115" ht="4.5" customHeight="1">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c r="CF240" s="17"/>
      <c r="CG240" s="17"/>
      <c r="CH240" s="17"/>
      <c r="CI240" s="17"/>
      <c r="CJ240" s="17"/>
      <c r="CK240" s="17"/>
      <c r="CL240" s="17"/>
      <c r="CM240" s="17"/>
      <c r="CN240" s="17"/>
      <c r="CO240" s="17"/>
      <c r="CP240" s="17"/>
      <c r="CQ240" s="17"/>
      <c r="CR240" s="17"/>
      <c r="CS240" s="17"/>
      <c r="CT240" s="17"/>
      <c r="CU240" s="17"/>
      <c r="CV240" s="17"/>
      <c r="CW240" s="17"/>
      <c r="CX240" s="17"/>
      <c r="CY240" s="17"/>
      <c r="CZ240" s="17"/>
      <c r="DA240" s="17"/>
      <c r="DB240" s="17"/>
      <c r="DC240" s="17"/>
      <c r="DD240" s="17"/>
      <c r="DE240" s="17"/>
      <c r="DF240" s="17"/>
      <c r="DG240" s="17"/>
      <c r="DH240" s="17"/>
      <c r="DI240" s="17"/>
      <c r="DJ240" s="17"/>
      <c r="DK240" s="7"/>
    </row>
    <row r="241" spans="2:115" ht="36" customHeight="1">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c r="CF241" s="17"/>
      <c r="CG241" s="17"/>
      <c r="CH241" s="17"/>
      <c r="CI241" s="17"/>
      <c r="CJ241" s="17"/>
      <c r="CK241" s="17"/>
      <c r="CL241" s="17"/>
      <c r="CM241" s="17"/>
      <c r="CN241" s="17"/>
      <c r="CO241" s="17"/>
      <c r="CP241" s="17"/>
      <c r="CQ241" s="17"/>
      <c r="CR241" s="17"/>
      <c r="CS241" s="17"/>
      <c r="CT241" s="17"/>
      <c r="CU241" s="17"/>
      <c r="CV241" s="17"/>
      <c r="CW241" s="17"/>
      <c r="CX241" s="17"/>
      <c r="CY241" s="17"/>
      <c r="CZ241" s="17"/>
      <c r="DA241" s="17"/>
      <c r="DB241" s="17"/>
      <c r="DC241" s="17"/>
      <c r="DD241" s="17"/>
      <c r="DE241" s="17"/>
      <c r="DF241" s="17"/>
      <c r="DG241" s="17"/>
      <c r="DH241" s="17"/>
      <c r="DI241" s="17"/>
      <c r="DJ241" s="17"/>
      <c r="DK241" s="7"/>
    </row>
    <row r="242" spans="2:115" ht="4.5" customHeight="1">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c r="CF242" s="17"/>
      <c r="CG242" s="17"/>
      <c r="CH242" s="17"/>
      <c r="CI242" s="17"/>
      <c r="CJ242" s="17"/>
      <c r="CK242" s="17"/>
      <c r="CL242" s="17"/>
      <c r="CM242" s="17"/>
      <c r="CN242" s="17"/>
      <c r="CO242" s="17"/>
      <c r="CP242" s="17"/>
      <c r="CQ242" s="17"/>
      <c r="CR242" s="17"/>
      <c r="CS242" s="17"/>
      <c r="CT242" s="17"/>
      <c r="CU242" s="17"/>
      <c r="CV242" s="17"/>
      <c r="CW242" s="17"/>
      <c r="CX242" s="17"/>
      <c r="CY242" s="17"/>
      <c r="CZ242" s="17"/>
      <c r="DA242" s="17"/>
      <c r="DB242" s="17"/>
      <c r="DC242" s="17"/>
      <c r="DD242" s="17"/>
      <c r="DE242" s="17"/>
      <c r="DF242" s="17"/>
      <c r="DG242" s="17"/>
      <c r="DH242" s="17"/>
      <c r="DI242" s="17"/>
      <c r="DJ242" s="17"/>
      <c r="DK242" s="7"/>
    </row>
    <row r="243" spans="2:115" ht="36" customHeight="1">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c r="CF243" s="17"/>
      <c r="CG243" s="17"/>
      <c r="CH243" s="17"/>
      <c r="CI243" s="17"/>
      <c r="CJ243" s="17"/>
      <c r="CK243" s="17"/>
      <c r="CL243" s="17"/>
      <c r="CM243" s="17"/>
      <c r="CN243" s="17"/>
      <c r="CO243" s="17"/>
      <c r="CP243" s="17"/>
      <c r="CQ243" s="17"/>
      <c r="CR243" s="17"/>
      <c r="CS243" s="17"/>
      <c r="CT243" s="17"/>
      <c r="CU243" s="17"/>
      <c r="CV243" s="17"/>
      <c r="CW243" s="17"/>
      <c r="CX243" s="17"/>
      <c r="CY243" s="17"/>
      <c r="CZ243" s="17"/>
      <c r="DA243" s="17"/>
      <c r="DB243" s="17"/>
      <c r="DC243" s="17"/>
      <c r="DD243" s="17"/>
      <c r="DE243" s="17"/>
      <c r="DF243" s="17"/>
      <c r="DG243" s="17"/>
      <c r="DH243" s="17"/>
      <c r="DI243" s="17"/>
      <c r="DJ243" s="17"/>
      <c r="DK243" s="7"/>
    </row>
    <row r="244" spans="2:115" ht="7.5" customHeight="1">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c r="CF244" s="17"/>
      <c r="CG244" s="17"/>
      <c r="CH244" s="17"/>
      <c r="CI244" s="17"/>
      <c r="CJ244" s="17"/>
      <c r="CK244" s="17"/>
      <c r="CL244" s="17"/>
      <c r="CM244" s="17"/>
      <c r="CN244" s="17"/>
      <c r="CO244" s="17"/>
      <c r="CP244" s="17"/>
      <c r="CQ244" s="17"/>
      <c r="CR244" s="17"/>
      <c r="CS244" s="17"/>
      <c r="CT244" s="17"/>
      <c r="CU244" s="17"/>
      <c r="CV244" s="17"/>
      <c r="CW244" s="17"/>
      <c r="CX244" s="17"/>
      <c r="CY244" s="17"/>
      <c r="CZ244" s="17"/>
      <c r="DA244" s="17"/>
      <c r="DB244" s="17"/>
      <c r="DC244" s="17"/>
      <c r="DD244" s="17"/>
      <c r="DE244" s="17"/>
      <c r="DF244" s="17"/>
      <c r="DG244" s="17"/>
      <c r="DH244" s="17"/>
      <c r="DI244" s="17"/>
      <c r="DJ244" s="17"/>
      <c r="DK244" s="7"/>
    </row>
    <row r="245" spans="2:115" ht="15" customHeight="1">
      <c r="B245" s="17"/>
      <c r="C245" s="17"/>
      <c r="D245" s="17"/>
      <c r="E245" s="17"/>
      <c r="F245" s="17"/>
      <c r="G245" s="17"/>
      <c r="H245" s="17"/>
      <c r="I245" s="17"/>
      <c r="J245" s="17"/>
      <c r="K245" s="118" t="s">
        <v>151</v>
      </c>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118"/>
      <c r="AT245" s="118"/>
      <c r="AU245" s="118"/>
      <c r="AV245" s="118"/>
      <c r="AW245" s="118"/>
      <c r="AX245" s="118"/>
      <c r="AY245" s="118"/>
      <c r="AZ245" s="118"/>
      <c r="BA245" s="118"/>
      <c r="BB245" s="118"/>
      <c r="BC245" s="118"/>
      <c r="BD245" s="118"/>
      <c r="BE245" s="118"/>
      <c r="BF245" s="118"/>
      <c r="BG245" s="118"/>
      <c r="BH245" s="118"/>
      <c r="BI245" s="118"/>
      <c r="BJ245" s="118"/>
      <c r="BK245" s="118"/>
      <c r="BL245" s="118"/>
      <c r="BM245" s="118"/>
      <c r="BN245" s="118"/>
      <c r="BO245" s="118"/>
      <c r="BP245" s="118"/>
      <c r="BQ245" s="118"/>
      <c r="BR245" s="118"/>
      <c r="BS245" s="118"/>
      <c r="BT245" s="118"/>
      <c r="BU245" s="118"/>
      <c r="BV245" s="118"/>
      <c r="BW245" s="118"/>
      <c r="BX245" s="118"/>
      <c r="BY245" s="118"/>
      <c r="BZ245" s="118"/>
      <c r="CA245" s="118"/>
      <c r="CB245" s="118"/>
      <c r="CC245" s="118"/>
      <c r="CD245" s="118"/>
      <c r="CE245" s="118"/>
      <c r="CF245" s="118"/>
      <c r="CG245" s="118"/>
      <c r="CH245" s="118"/>
      <c r="CI245" s="118"/>
      <c r="CJ245" s="118"/>
      <c r="CK245" s="118"/>
      <c r="CL245" s="118"/>
      <c r="CM245" s="118"/>
      <c r="CN245" s="118"/>
      <c r="CO245" s="118"/>
      <c r="CP245" s="118"/>
      <c r="CQ245" s="118"/>
      <c r="CR245" s="118"/>
      <c r="CS245" s="118"/>
      <c r="CT245" s="118"/>
      <c r="CU245" s="118"/>
      <c r="CV245" s="118"/>
      <c r="CW245" s="118"/>
      <c r="CX245" s="118"/>
      <c r="CY245" s="118"/>
      <c r="CZ245" s="118"/>
      <c r="DA245" s="118"/>
      <c r="DB245" s="118"/>
      <c r="DC245" s="118"/>
      <c r="DD245" s="118"/>
      <c r="DE245" s="118"/>
      <c r="DF245" s="118"/>
      <c r="DG245" s="118"/>
      <c r="DH245" s="118"/>
      <c r="DI245" s="118"/>
      <c r="DJ245" s="118"/>
      <c r="DK245" s="7"/>
    </row>
    <row r="246" spans="2:115" ht="4.5" customHeight="1">
      <c r="B246" s="17"/>
      <c r="C246" s="17"/>
      <c r="D246" s="17"/>
      <c r="E246" s="17"/>
      <c r="F246" s="17"/>
      <c r="G246" s="17"/>
      <c r="H246" s="17"/>
      <c r="I246" s="17"/>
      <c r="J246" s="17"/>
      <c r="DK246" s="7"/>
    </row>
    <row r="247" spans="2:115" ht="13.5" customHeight="1">
      <c r="B247" s="17"/>
      <c r="C247" s="17"/>
      <c r="D247" s="17"/>
      <c r="E247" s="17"/>
      <c r="F247" s="17"/>
      <c r="G247" s="17"/>
      <c r="H247" s="17"/>
      <c r="I247" s="17"/>
      <c r="J247" s="17"/>
      <c r="L247" s="91"/>
      <c r="M247" s="116"/>
      <c r="N247" s="117"/>
      <c r="P247" s="102" t="s">
        <v>152</v>
      </c>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2"/>
      <c r="AY247" s="102"/>
      <c r="AZ247" s="102"/>
      <c r="BA247" s="102"/>
      <c r="BB247" s="102"/>
      <c r="BC247" s="102"/>
      <c r="BD247" s="102"/>
      <c r="BE247" s="102"/>
      <c r="BF247" s="102"/>
      <c r="BG247" s="102"/>
      <c r="BH247" s="102"/>
      <c r="BI247" s="102"/>
      <c r="BJ247" s="102"/>
      <c r="BK247" s="102"/>
      <c r="BL247" s="102"/>
      <c r="BM247" s="102"/>
      <c r="BN247" s="102"/>
      <c r="BO247" s="102"/>
      <c r="BP247" s="102"/>
      <c r="BQ247" s="102"/>
      <c r="BR247" s="102"/>
      <c r="BS247" s="102"/>
      <c r="BT247" s="102"/>
      <c r="BU247" s="102"/>
      <c r="BV247" s="102"/>
      <c r="BW247" s="102"/>
      <c r="BX247" s="102"/>
      <c r="BY247" s="102"/>
      <c r="BZ247" s="102"/>
      <c r="CA247" s="102"/>
      <c r="CB247" s="102"/>
      <c r="CC247" s="102"/>
      <c r="CD247" s="102"/>
      <c r="CE247" s="102"/>
      <c r="CF247" s="102"/>
      <c r="CG247" s="102"/>
      <c r="CH247" s="102"/>
      <c r="CI247" s="102"/>
      <c r="CJ247" s="102"/>
      <c r="CK247" s="102"/>
      <c r="CL247" s="102"/>
      <c r="CM247" s="102"/>
      <c r="CN247" s="102"/>
      <c r="CO247" s="102"/>
      <c r="CP247" s="102"/>
      <c r="CQ247" s="102"/>
      <c r="CR247" s="102"/>
      <c r="CS247" s="102"/>
      <c r="CT247" s="102"/>
      <c r="CU247" s="102"/>
      <c r="CV247" s="102"/>
      <c r="CW247" s="102"/>
      <c r="CX247" s="102"/>
      <c r="CY247" s="102"/>
      <c r="CZ247" s="102"/>
      <c r="DA247" s="102"/>
      <c r="DB247" s="102"/>
      <c r="DC247" s="102"/>
      <c r="DD247" s="102"/>
      <c r="DE247" s="102"/>
      <c r="DF247" s="102"/>
      <c r="DG247" s="102"/>
      <c r="DH247" s="102"/>
      <c r="DI247" s="102"/>
      <c r="DJ247" s="102"/>
      <c r="DK247" s="7"/>
    </row>
    <row r="248" spans="2:115" ht="4.5" customHeight="1">
      <c r="B248" s="17"/>
      <c r="C248" s="17"/>
      <c r="D248" s="17"/>
      <c r="E248" s="17"/>
      <c r="F248" s="17"/>
      <c r="G248" s="17"/>
      <c r="H248" s="17"/>
      <c r="I248" s="17"/>
      <c r="J248" s="17"/>
      <c r="DK248" s="7"/>
    </row>
    <row r="249" spans="2:115" ht="13.5" customHeight="1">
      <c r="B249" s="17"/>
      <c r="C249" s="17"/>
      <c r="D249" s="17"/>
      <c r="E249" s="17"/>
      <c r="F249" s="17"/>
      <c r="G249" s="17"/>
      <c r="H249" s="17"/>
      <c r="I249" s="17"/>
      <c r="J249" s="17"/>
      <c r="L249" s="91"/>
      <c r="M249" s="116"/>
      <c r="N249" s="117"/>
      <c r="P249" s="102" t="s">
        <v>153</v>
      </c>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2"/>
      <c r="AY249" s="102"/>
      <c r="AZ249" s="102"/>
      <c r="BA249" s="102"/>
      <c r="BB249" s="102"/>
      <c r="BC249" s="102"/>
      <c r="BD249" s="102"/>
      <c r="BE249" s="102"/>
      <c r="BF249" s="102"/>
      <c r="BG249" s="102"/>
      <c r="BH249" s="102"/>
      <c r="BI249" s="102"/>
      <c r="BJ249" s="102"/>
      <c r="BK249" s="102"/>
      <c r="BL249" s="102"/>
      <c r="BM249" s="102"/>
      <c r="BN249" s="102"/>
      <c r="BO249" s="102"/>
      <c r="BP249" s="102"/>
      <c r="BQ249" s="102"/>
      <c r="BR249" s="102"/>
      <c r="BS249" s="102"/>
      <c r="BT249" s="102"/>
      <c r="BU249" s="102"/>
      <c r="BV249" s="102"/>
      <c r="BW249" s="102"/>
      <c r="BX249" s="102"/>
      <c r="BY249" s="102"/>
      <c r="BZ249" s="102"/>
      <c r="CA249" s="102"/>
      <c r="CB249" s="102"/>
      <c r="CC249" s="102"/>
      <c r="CD249" s="102"/>
      <c r="CE249" s="102"/>
      <c r="CF249" s="102"/>
      <c r="CG249" s="102"/>
      <c r="CH249" s="102"/>
      <c r="CI249" s="102"/>
      <c r="CJ249" s="102"/>
      <c r="CK249" s="102"/>
      <c r="CL249" s="102"/>
      <c r="CM249" s="102"/>
      <c r="CN249" s="102"/>
      <c r="CO249" s="102"/>
      <c r="CP249" s="102"/>
      <c r="CQ249" s="102"/>
      <c r="CR249" s="102"/>
      <c r="CS249" s="102"/>
      <c r="CT249" s="102"/>
      <c r="CU249" s="102"/>
      <c r="CV249" s="102"/>
      <c r="CW249" s="102"/>
      <c r="CX249" s="102"/>
      <c r="CY249" s="102"/>
      <c r="CZ249" s="102"/>
      <c r="DA249" s="102"/>
      <c r="DB249" s="102"/>
      <c r="DC249" s="102"/>
      <c r="DD249" s="102"/>
      <c r="DE249" s="102"/>
      <c r="DF249" s="102"/>
      <c r="DG249" s="102"/>
      <c r="DH249" s="102"/>
      <c r="DI249" s="102"/>
      <c r="DJ249" s="102"/>
      <c r="DK249" s="7"/>
    </row>
    <row r="250" spans="2:115" ht="4.5" customHeight="1">
      <c r="B250" s="17"/>
      <c r="C250" s="17"/>
      <c r="D250" s="17"/>
      <c r="E250" s="17"/>
      <c r="F250" s="17"/>
      <c r="G250" s="17"/>
      <c r="H250" s="17"/>
      <c r="I250" s="17"/>
      <c r="J250" s="17"/>
      <c r="DK250" s="7"/>
    </row>
    <row r="251" spans="2:115" ht="13.5" customHeight="1">
      <c r="B251" s="17"/>
      <c r="C251" s="17"/>
      <c r="D251" s="17"/>
      <c r="E251" s="17"/>
      <c r="F251" s="17"/>
      <c r="G251" s="17"/>
      <c r="H251" s="17"/>
      <c r="I251" s="17"/>
      <c r="J251" s="17"/>
      <c r="L251" s="91"/>
      <c r="M251" s="116"/>
      <c r="N251" s="117"/>
      <c r="P251" s="102" t="s">
        <v>154</v>
      </c>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2"/>
      <c r="AY251" s="102"/>
      <c r="AZ251" s="102"/>
      <c r="BA251" s="102"/>
      <c r="BB251" s="102"/>
      <c r="BC251" s="102"/>
      <c r="BD251" s="102"/>
      <c r="BE251" s="102"/>
      <c r="BF251" s="102"/>
      <c r="BG251" s="102"/>
      <c r="BH251" s="102"/>
      <c r="BI251" s="102"/>
      <c r="BJ251" s="102"/>
      <c r="BK251" s="102"/>
      <c r="BL251" s="102"/>
      <c r="BM251" s="102"/>
      <c r="BN251" s="102"/>
      <c r="BO251" s="102"/>
      <c r="BP251" s="102"/>
      <c r="BQ251" s="102"/>
      <c r="BR251" s="102"/>
      <c r="BS251" s="102"/>
      <c r="BT251" s="102"/>
      <c r="BU251" s="102"/>
      <c r="BV251" s="102"/>
      <c r="BW251" s="102"/>
      <c r="BX251" s="102"/>
      <c r="BY251" s="102"/>
      <c r="BZ251" s="102"/>
      <c r="CA251" s="102"/>
      <c r="CB251" s="102"/>
      <c r="CC251" s="102"/>
      <c r="CD251" s="102"/>
      <c r="CE251" s="102"/>
      <c r="CF251" s="102"/>
      <c r="CG251" s="102"/>
      <c r="CH251" s="102"/>
      <c r="CI251" s="102"/>
      <c r="CJ251" s="102"/>
      <c r="CK251" s="102"/>
      <c r="CL251" s="102"/>
      <c r="CM251" s="102"/>
      <c r="CN251" s="102"/>
      <c r="CO251" s="102"/>
      <c r="CP251" s="102"/>
      <c r="CQ251" s="102"/>
      <c r="CR251" s="102"/>
      <c r="CS251" s="102"/>
      <c r="CT251" s="102"/>
      <c r="CU251" s="102"/>
      <c r="CV251" s="102"/>
      <c r="CW251" s="102"/>
      <c r="CX251" s="102"/>
      <c r="CY251" s="102"/>
      <c r="CZ251" s="102"/>
      <c r="DA251" s="102"/>
      <c r="DB251" s="102"/>
      <c r="DC251" s="102"/>
      <c r="DD251" s="102"/>
      <c r="DE251" s="102"/>
      <c r="DF251" s="102"/>
      <c r="DG251" s="102"/>
      <c r="DH251" s="102"/>
      <c r="DI251" s="102"/>
      <c r="DJ251" s="102"/>
      <c r="DK251" s="7"/>
    </row>
    <row r="252" spans="2:115" ht="4.5" customHeight="1">
      <c r="B252" s="17"/>
      <c r="C252" s="17"/>
      <c r="D252" s="17"/>
      <c r="E252" s="17"/>
      <c r="F252" s="17"/>
      <c r="G252" s="17"/>
      <c r="H252" s="17"/>
      <c r="I252" s="17"/>
      <c r="J252" s="17"/>
      <c r="DK252" s="7"/>
    </row>
    <row r="253" spans="2:115" ht="13.5" customHeight="1">
      <c r="B253" s="17"/>
      <c r="C253" s="17"/>
      <c r="D253" s="17"/>
      <c r="E253" s="17"/>
      <c r="F253" s="17"/>
      <c r="G253" s="17"/>
      <c r="H253" s="17"/>
      <c r="I253" s="17"/>
      <c r="J253" s="17"/>
      <c r="L253" s="91"/>
      <c r="M253" s="116"/>
      <c r="N253" s="117"/>
      <c r="P253" s="102" t="s">
        <v>165</v>
      </c>
      <c r="Q253" s="102"/>
      <c r="R253" s="102"/>
      <c r="S253" s="102"/>
      <c r="T253" s="102"/>
      <c r="U253" s="102"/>
      <c r="V253" s="102"/>
      <c r="W253" s="102"/>
      <c r="X253" s="102"/>
      <c r="Y253" s="102"/>
      <c r="Z253" s="102"/>
      <c r="AA253" s="102"/>
      <c r="AB253" s="102"/>
      <c r="AC253" s="102"/>
      <c r="AD253" s="102"/>
      <c r="AE253" s="102"/>
      <c r="AF253" s="102"/>
      <c r="AG253" s="102"/>
      <c r="AH253" s="102"/>
      <c r="AI253" s="102"/>
      <c r="AJ253" s="102"/>
      <c r="AK253" s="102"/>
      <c r="AL253" s="102"/>
      <c r="AM253" s="102"/>
      <c r="AN253" s="102"/>
      <c r="AO253" s="102"/>
      <c r="AP253" s="102"/>
      <c r="AQ253" s="102"/>
      <c r="AR253" s="102"/>
      <c r="AS253" s="102"/>
      <c r="AT253" s="102"/>
      <c r="AU253" s="102"/>
      <c r="AV253" s="102"/>
      <c r="AW253" s="102"/>
      <c r="AX253" s="102"/>
      <c r="AY253" s="102"/>
      <c r="AZ253" s="102"/>
      <c r="BA253" s="102"/>
      <c r="BB253" s="102"/>
      <c r="BC253" s="102"/>
      <c r="BD253" s="102"/>
      <c r="BE253" s="102"/>
      <c r="BF253" s="102"/>
      <c r="BG253" s="102"/>
      <c r="BH253" s="102"/>
      <c r="BI253" s="102"/>
      <c r="BJ253" s="102"/>
      <c r="BK253" s="102"/>
      <c r="BL253" s="102"/>
      <c r="BM253" s="102"/>
      <c r="BN253" s="102"/>
      <c r="BO253" s="102"/>
      <c r="BP253" s="102"/>
      <c r="BQ253" s="102"/>
      <c r="BR253" s="102"/>
      <c r="BS253" s="102"/>
      <c r="BT253" s="102"/>
      <c r="BU253" s="102"/>
      <c r="BV253" s="102"/>
      <c r="BW253" s="102"/>
      <c r="BX253" s="102"/>
      <c r="BY253" s="102"/>
      <c r="BZ253" s="102"/>
      <c r="CA253" s="102"/>
      <c r="CB253" s="102"/>
      <c r="CC253" s="102"/>
      <c r="CD253" s="102"/>
      <c r="CE253" s="102"/>
      <c r="CF253" s="102"/>
      <c r="CG253" s="102"/>
      <c r="CH253" s="102"/>
      <c r="CI253" s="102"/>
      <c r="CJ253" s="102"/>
      <c r="CK253" s="102"/>
      <c r="CL253" s="102"/>
      <c r="CM253" s="102"/>
      <c r="CN253" s="102"/>
      <c r="CO253" s="102"/>
      <c r="CP253" s="102"/>
      <c r="CQ253" s="102"/>
      <c r="CR253" s="102"/>
      <c r="CS253" s="102"/>
      <c r="CT253" s="102"/>
      <c r="CU253" s="102"/>
      <c r="CV253" s="102"/>
      <c r="CW253" s="102"/>
      <c r="CX253" s="102"/>
      <c r="CY253" s="102"/>
      <c r="CZ253" s="102"/>
      <c r="DA253" s="102"/>
      <c r="DB253" s="102"/>
      <c r="DC253" s="102"/>
      <c r="DD253" s="102"/>
      <c r="DE253" s="102"/>
      <c r="DF253" s="102"/>
      <c r="DG253" s="102"/>
      <c r="DH253" s="102"/>
      <c r="DI253" s="102"/>
      <c r="DJ253" s="102"/>
      <c r="DK253" s="7"/>
    </row>
    <row r="254" spans="2:115" ht="4.5" customHeight="1">
      <c r="B254" s="17"/>
      <c r="C254" s="17"/>
      <c r="D254" s="17"/>
      <c r="E254" s="17"/>
      <c r="F254" s="17"/>
      <c r="G254" s="17"/>
      <c r="H254" s="17"/>
      <c r="I254" s="17"/>
      <c r="J254" s="17"/>
      <c r="DK254" s="7"/>
    </row>
    <row r="255" spans="2:115" ht="13.5" customHeight="1">
      <c r="B255" s="17"/>
      <c r="C255" s="17"/>
      <c r="D255" s="17"/>
      <c r="E255" s="17"/>
      <c r="F255" s="17"/>
      <c r="G255" s="17"/>
      <c r="H255" s="17"/>
      <c r="I255" s="17"/>
      <c r="J255" s="17"/>
      <c r="L255" s="91"/>
      <c r="M255" s="116"/>
      <c r="N255" s="117"/>
      <c r="P255" s="102" t="s">
        <v>155</v>
      </c>
      <c r="Q255" s="102"/>
      <c r="R255" s="102"/>
      <c r="S255" s="102"/>
      <c r="T255" s="102"/>
      <c r="U255" s="102"/>
      <c r="V255" s="102"/>
      <c r="W255" s="102"/>
      <c r="X255" s="102"/>
      <c r="Y255" s="102"/>
      <c r="Z255" s="102"/>
      <c r="AA255" s="102"/>
      <c r="AB255" s="102"/>
      <c r="AC255" s="102"/>
      <c r="AD255" s="102"/>
      <c r="AE255" s="102"/>
      <c r="AF255" s="102"/>
      <c r="AG255" s="102"/>
      <c r="AH255" s="102"/>
      <c r="AI255" s="102"/>
      <c r="AJ255" s="102"/>
      <c r="AK255" s="102"/>
      <c r="AL255" s="102"/>
      <c r="AM255" s="102"/>
      <c r="AN255" s="102"/>
      <c r="AO255" s="102"/>
      <c r="AP255" s="102"/>
      <c r="AQ255" s="102"/>
      <c r="AR255" s="102"/>
      <c r="AS255" s="102"/>
      <c r="AT255" s="102"/>
      <c r="AU255" s="102"/>
      <c r="AV255" s="102"/>
      <c r="AW255" s="102"/>
      <c r="AX255" s="102"/>
      <c r="AY255" s="102"/>
      <c r="AZ255" s="102"/>
      <c r="BA255" s="102"/>
      <c r="BB255" s="102"/>
      <c r="BC255" s="102"/>
      <c r="BD255" s="102"/>
      <c r="BE255" s="102"/>
      <c r="BF255" s="102"/>
      <c r="BG255" s="102"/>
      <c r="BH255" s="102"/>
      <c r="BI255" s="102"/>
      <c r="BJ255" s="102"/>
      <c r="BK255" s="102"/>
      <c r="BL255" s="102"/>
      <c r="BM255" s="102"/>
      <c r="BN255" s="102"/>
      <c r="BO255" s="102"/>
      <c r="BP255" s="102"/>
      <c r="BQ255" s="102"/>
      <c r="BR255" s="102"/>
      <c r="BS255" s="102"/>
      <c r="BT255" s="102"/>
      <c r="BU255" s="102"/>
      <c r="BV255" s="102"/>
      <c r="BW255" s="102"/>
      <c r="BX255" s="102"/>
      <c r="BY255" s="102"/>
      <c r="BZ255" s="102"/>
      <c r="CA255" s="102"/>
      <c r="CB255" s="102"/>
      <c r="CC255" s="102"/>
      <c r="CD255" s="102"/>
      <c r="CE255" s="102"/>
      <c r="CF255" s="102"/>
      <c r="CG255" s="102"/>
      <c r="CH255" s="102"/>
      <c r="CI255" s="102"/>
      <c r="CJ255" s="102"/>
      <c r="CK255" s="102"/>
      <c r="CL255" s="102"/>
      <c r="CM255" s="102"/>
      <c r="CN255" s="102"/>
      <c r="CO255" s="102"/>
      <c r="CP255" s="102"/>
      <c r="CQ255" s="102"/>
      <c r="CR255" s="102"/>
      <c r="CS255" s="102"/>
      <c r="CT255" s="102"/>
      <c r="CU255" s="102"/>
      <c r="CV255" s="102"/>
      <c r="CW255" s="102"/>
      <c r="CX255" s="102"/>
      <c r="CY255" s="102"/>
      <c r="CZ255" s="102"/>
      <c r="DA255" s="102"/>
      <c r="DB255" s="102"/>
      <c r="DC255" s="102"/>
      <c r="DD255" s="102"/>
      <c r="DE255" s="102"/>
      <c r="DF255" s="102"/>
      <c r="DG255" s="102"/>
      <c r="DH255" s="102"/>
      <c r="DI255" s="102"/>
      <c r="DJ255" s="102"/>
      <c r="DK255" s="7"/>
    </row>
    <row r="256" spans="2:115" ht="4.5" customHeight="1">
      <c r="B256" s="17"/>
      <c r="C256" s="17"/>
      <c r="D256" s="17"/>
      <c r="E256" s="17"/>
      <c r="F256" s="17"/>
      <c r="G256" s="17"/>
      <c r="H256" s="17"/>
      <c r="I256" s="17"/>
      <c r="J256" s="17"/>
      <c r="DK256" s="7"/>
    </row>
    <row r="257" spans="2:115" ht="13.5" customHeight="1">
      <c r="B257" s="17"/>
      <c r="C257" s="17"/>
      <c r="D257" s="17"/>
      <c r="E257" s="17"/>
      <c r="F257" s="17"/>
      <c r="G257" s="17"/>
      <c r="H257" s="17"/>
      <c r="I257" s="17"/>
      <c r="J257" s="17"/>
      <c r="L257" s="91"/>
      <c r="M257" s="116"/>
      <c r="N257" s="117"/>
      <c r="P257" s="102" t="s">
        <v>166</v>
      </c>
      <c r="Q257" s="102"/>
      <c r="R257" s="102"/>
      <c r="S257" s="102"/>
      <c r="T257" s="102"/>
      <c r="U257" s="102"/>
      <c r="V257" s="102"/>
      <c r="W257" s="102"/>
      <c r="X257" s="102"/>
      <c r="Y257" s="102"/>
      <c r="Z257" s="102"/>
      <c r="AA257" s="102"/>
      <c r="AB257" s="102"/>
      <c r="AC257" s="102"/>
      <c r="AD257" s="102"/>
      <c r="AE257" s="102"/>
      <c r="AF257" s="102"/>
      <c r="AG257" s="102"/>
      <c r="AH257" s="102"/>
      <c r="AI257" s="102"/>
      <c r="AJ257" s="102"/>
      <c r="AK257" s="102"/>
      <c r="AL257" s="102"/>
      <c r="AM257" s="102"/>
      <c r="AN257" s="102"/>
      <c r="AO257" s="102"/>
      <c r="AP257" s="102"/>
      <c r="AQ257" s="102"/>
      <c r="AR257" s="102"/>
      <c r="AS257" s="102"/>
      <c r="AT257" s="102"/>
      <c r="AU257" s="102"/>
      <c r="AV257" s="102"/>
      <c r="AW257" s="102"/>
      <c r="AX257" s="102"/>
      <c r="AY257" s="102"/>
      <c r="AZ257" s="102"/>
      <c r="BA257" s="102"/>
      <c r="BB257" s="102"/>
      <c r="BC257" s="102"/>
      <c r="BD257" s="102"/>
      <c r="BE257" s="102"/>
      <c r="BF257" s="102"/>
      <c r="BG257" s="102"/>
      <c r="BH257" s="102"/>
      <c r="BI257" s="102"/>
      <c r="BJ257" s="102"/>
      <c r="BK257" s="102"/>
      <c r="BL257" s="102"/>
      <c r="BM257" s="102"/>
      <c r="BN257" s="102"/>
      <c r="BO257" s="102"/>
      <c r="BP257" s="102"/>
      <c r="BQ257" s="102"/>
      <c r="BR257" s="102"/>
      <c r="BS257" s="102"/>
      <c r="BT257" s="102"/>
      <c r="BU257" s="102"/>
      <c r="BV257" s="102"/>
      <c r="BW257" s="102"/>
      <c r="BX257" s="102"/>
      <c r="BY257" s="102"/>
      <c r="BZ257" s="102"/>
      <c r="CA257" s="102"/>
      <c r="CB257" s="102"/>
      <c r="CC257" s="102"/>
      <c r="CD257" s="102"/>
      <c r="CE257" s="102"/>
      <c r="CF257" s="102"/>
      <c r="CG257" s="102"/>
      <c r="CH257" s="102"/>
      <c r="CI257" s="102"/>
      <c r="CJ257" s="102"/>
      <c r="CK257" s="102"/>
      <c r="CL257" s="102"/>
      <c r="CM257" s="102"/>
      <c r="CN257" s="102"/>
      <c r="CO257" s="102"/>
      <c r="CP257" s="102"/>
      <c r="CQ257" s="102"/>
      <c r="CR257" s="102"/>
      <c r="CS257" s="102"/>
      <c r="CT257" s="102"/>
      <c r="CU257" s="102"/>
      <c r="CV257" s="102"/>
      <c r="CW257" s="102"/>
      <c r="CX257" s="102"/>
      <c r="CY257" s="102"/>
      <c r="CZ257" s="102"/>
      <c r="DA257" s="102"/>
      <c r="DB257" s="102"/>
      <c r="DC257" s="102"/>
      <c r="DD257" s="102"/>
      <c r="DE257" s="102"/>
      <c r="DF257" s="102"/>
      <c r="DG257" s="102"/>
      <c r="DH257" s="102"/>
      <c r="DI257" s="102"/>
      <c r="DJ257" s="102"/>
      <c r="DK257" s="7"/>
    </row>
    <row r="258" spans="2:115" ht="4.5" customHeight="1">
      <c r="B258" s="17"/>
      <c r="C258" s="17"/>
      <c r="D258" s="17"/>
      <c r="E258" s="17"/>
      <c r="F258" s="17"/>
      <c r="G258" s="17"/>
      <c r="H258" s="17"/>
      <c r="I258" s="17"/>
      <c r="J258" s="17"/>
      <c r="K258" s="7"/>
      <c r="L258" s="7"/>
      <c r="M258" s="7"/>
      <c r="N258" s="7"/>
      <c r="O258" s="7"/>
      <c r="DK258" s="7"/>
    </row>
    <row r="259" spans="2:115" ht="15" customHeight="1">
      <c r="B259" s="17"/>
      <c r="C259" s="17"/>
      <c r="D259" s="17"/>
      <c r="E259" s="17"/>
      <c r="F259" s="17"/>
      <c r="G259" s="17"/>
      <c r="H259" s="17"/>
      <c r="I259" s="17"/>
      <c r="J259" s="17"/>
      <c r="K259" s="7"/>
      <c r="L259" s="91"/>
      <c r="M259" s="116"/>
      <c r="N259" s="117"/>
      <c r="P259" s="102" t="s">
        <v>156</v>
      </c>
      <c r="Q259" s="102"/>
      <c r="R259" s="102"/>
      <c r="S259" s="102"/>
      <c r="T259" s="102"/>
      <c r="U259" s="102"/>
      <c r="V259" s="102"/>
      <c r="W259" s="102"/>
      <c r="X259" s="102"/>
      <c r="Y259" s="102"/>
      <c r="Z259" s="102"/>
      <c r="AA259" s="102"/>
      <c r="AB259" s="102"/>
      <c r="AC259" s="102"/>
      <c r="AD259" s="102"/>
      <c r="AE259" s="102"/>
      <c r="AF259" s="102"/>
      <c r="AG259" s="102"/>
      <c r="AH259" s="102"/>
      <c r="AI259" s="102"/>
      <c r="AJ259" s="102"/>
      <c r="AK259" s="102"/>
      <c r="AL259" s="102"/>
      <c r="AM259" s="102"/>
      <c r="AN259" s="102"/>
      <c r="AO259" s="102"/>
      <c r="AP259" s="102"/>
      <c r="AQ259" s="102"/>
      <c r="AR259" s="102"/>
      <c r="AS259" s="102"/>
      <c r="AT259" s="102"/>
      <c r="AU259" s="102"/>
      <c r="AV259" s="102"/>
      <c r="AW259" s="102"/>
      <c r="AX259" s="102"/>
      <c r="AY259" s="102"/>
      <c r="AZ259" s="102"/>
      <c r="BA259" s="102"/>
      <c r="BB259" s="102"/>
      <c r="BC259" s="102"/>
      <c r="BD259" s="102"/>
      <c r="BE259" s="102"/>
      <c r="BF259" s="102"/>
      <c r="BG259" s="102"/>
      <c r="BH259" s="102"/>
      <c r="BI259" s="102"/>
      <c r="BJ259" s="102"/>
      <c r="BK259" s="102"/>
      <c r="BL259" s="102"/>
      <c r="BM259" s="102"/>
      <c r="BN259" s="102"/>
      <c r="BO259" s="102"/>
      <c r="BP259" s="102"/>
      <c r="BQ259" s="102"/>
      <c r="BR259" s="102"/>
      <c r="BS259" s="102"/>
      <c r="BT259" s="102"/>
      <c r="BU259" s="102"/>
      <c r="BV259" s="102"/>
      <c r="BW259" s="102"/>
      <c r="BX259" s="102"/>
      <c r="BY259" s="102"/>
      <c r="BZ259" s="102"/>
      <c r="CA259" s="102"/>
      <c r="CB259" s="102"/>
      <c r="CC259" s="102"/>
      <c r="CD259" s="102"/>
      <c r="CE259" s="102"/>
      <c r="CF259" s="102"/>
      <c r="CG259" s="102"/>
      <c r="CH259" s="102"/>
      <c r="CI259" s="102"/>
      <c r="CJ259" s="102"/>
      <c r="CK259" s="102"/>
      <c r="CL259" s="102"/>
      <c r="CM259" s="102"/>
      <c r="CN259" s="102"/>
      <c r="CO259" s="102"/>
      <c r="CP259" s="102"/>
      <c r="CQ259" s="102"/>
      <c r="CR259" s="102"/>
      <c r="CS259" s="102"/>
      <c r="CT259" s="102"/>
      <c r="CU259" s="102"/>
      <c r="CV259" s="102"/>
      <c r="CW259" s="102"/>
      <c r="CX259" s="102"/>
      <c r="CY259" s="102"/>
      <c r="CZ259" s="102"/>
      <c r="DA259" s="102"/>
      <c r="DB259" s="102"/>
      <c r="DC259" s="102"/>
      <c r="DD259" s="102"/>
      <c r="DE259" s="102"/>
      <c r="DF259" s="102"/>
      <c r="DG259" s="102"/>
      <c r="DH259" s="102"/>
      <c r="DI259" s="102"/>
      <c r="DJ259" s="102"/>
      <c r="DK259" s="7"/>
    </row>
    <row r="260" spans="2:115" ht="4.5" customHeight="1">
      <c r="B260" s="17"/>
      <c r="C260" s="17"/>
      <c r="D260" s="17"/>
      <c r="E260" s="17"/>
      <c r="F260" s="17"/>
      <c r="G260" s="17"/>
      <c r="H260" s="17"/>
      <c r="I260" s="17"/>
      <c r="J260" s="17"/>
      <c r="K260" s="7"/>
      <c r="L260" s="7"/>
      <c r="M260" s="7"/>
      <c r="N260" s="7"/>
      <c r="O260" s="7"/>
      <c r="DK260" s="7"/>
    </row>
    <row r="261" spans="2:115" ht="15" customHeight="1">
      <c r="B261" s="17"/>
      <c r="C261" s="17"/>
      <c r="D261" s="17"/>
      <c r="E261" s="17"/>
      <c r="F261" s="17"/>
      <c r="G261" s="17"/>
      <c r="H261" s="17"/>
      <c r="I261" s="17"/>
      <c r="J261" s="17"/>
      <c r="K261" s="7"/>
      <c r="L261" s="91"/>
      <c r="M261" s="116"/>
      <c r="N261" s="117"/>
      <c r="P261" s="102" t="s">
        <v>157</v>
      </c>
      <c r="Q261" s="102"/>
      <c r="R261" s="102"/>
      <c r="S261" s="102"/>
      <c r="T261" s="102"/>
      <c r="U261" s="102"/>
      <c r="V261" s="102"/>
      <c r="W261" s="102"/>
      <c r="X261" s="102"/>
      <c r="Y261" s="102"/>
      <c r="Z261" s="102"/>
      <c r="AA261" s="102"/>
      <c r="AB261" s="102"/>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J261" s="102"/>
      <c r="BK261" s="102"/>
      <c r="BL261" s="102"/>
      <c r="BM261" s="102"/>
      <c r="BN261" s="102"/>
      <c r="BO261" s="102"/>
      <c r="BP261" s="102"/>
      <c r="BQ261" s="102"/>
      <c r="BR261" s="102"/>
      <c r="BS261" s="102"/>
      <c r="BT261" s="102"/>
      <c r="BU261" s="102"/>
      <c r="BV261" s="102"/>
      <c r="BW261" s="102"/>
      <c r="BX261" s="102"/>
      <c r="BY261" s="102"/>
      <c r="BZ261" s="102"/>
      <c r="CA261" s="102"/>
      <c r="CB261" s="102"/>
      <c r="CC261" s="102"/>
      <c r="CD261" s="102"/>
      <c r="CE261" s="102"/>
      <c r="CF261" s="102"/>
      <c r="CG261" s="102"/>
      <c r="CH261" s="102"/>
      <c r="CI261" s="102"/>
      <c r="CJ261" s="102"/>
      <c r="CK261" s="102"/>
      <c r="CL261" s="102"/>
      <c r="CM261" s="102"/>
      <c r="CN261" s="102"/>
      <c r="CO261" s="102"/>
      <c r="CP261" s="102"/>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7"/>
    </row>
    <row r="262" spans="2:115" ht="15" customHeight="1">
      <c r="B262" s="17"/>
      <c r="C262" s="17"/>
      <c r="D262" s="17"/>
      <c r="E262" s="17"/>
      <c r="F262" s="17"/>
      <c r="G262" s="17"/>
      <c r="H262" s="17"/>
      <c r="I262" s="17"/>
      <c r="J262" s="17"/>
      <c r="K262" s="7"/>
      <c r="L262" s="7"/>
      <c r="M262" s="7"/>
      <c r="N262" s="7"/>
      <c r="O262" s="7"/>
      <c r="DK262" s="7"/>
    </row>
    <row r="263" spans="2:115" ht="30" customHeight="1">
      <c r="B263" s="17"/>
      <c r="C263" s="17"/>
      <c r="D263" s="17"/>
      <c r="E263" s="17"/>
      <c r="F263" s="17"/>
      <c r="G263" s="17"/>
      <c r="H263" s="17"/>
      <c r="I263" s="17"/>
      <c r="J263" s="17"/>
      <c r="K263" s="7"/>
      <c r="L263" s="7"/>
      <c r="M263" s="7"/>
      <c r="N263" s="7"/>
      <c r="O263" s="7"/>
      <c r="DK263" s="7"/>
    </row>
    <row r="264" spans="2:114" ht="13.5" customHeight="1">
      <c r="B264" s="17"/>
      <c r="C264" s="17"/>
      <c r="D264" s="17"/>
      <c r="E264" s="17"/>
      <c r="F264" s="17"/>
      <c r="G264" s="17"/>
      <c r="H264" s="17"/>
      <c r="I264" s="17"/>
      <c r="J264" s="17"/>
      <c r="L264" s="91"/>
      <c r="M264" s="116"/>
      <c r="N264" s="117"/>
      <c r="P264" s="102" t="s">
        <v>158</v>
      </c>
      <c r="Q264" s="102"/>
      <c r="R264" s="102"/>
      <c r="S264" s="102"/>
      <c r="T264" s="102"/>
      <c r="U264" s="102"/>
      <c r="V264" s="102"/>
      <c r="W264" s="102"/>
      <c r="X264" s="102"/>
      <c r="Y264" s="102"/>
      <c r="Z264" s="102"/>
      <c r="AA264" s="102"/>
      <c r="AB264" s="102"/>
      <c r="AC264" s="102"/>
      <c r="AD264" s="102"/>
      <c r="AE264" s="102"/>
      <c r="AF264" s="102"/>
      <c r="AG264" s="102"/>
      <c r="AH264" s="102"/>
      <c r="AI264" s="102"/>
      <c r="AJ264" s="102"/>
      <c r="AK264" s="102"/>
      <c r="AL264" s="102"/>
      <c r="AM264" s="102"/>
      <c r="AN264" s="102"/>
      <c r="AO264" s="102"/>
      <c r="AP264" s="102"/>
      <c r="AQ264" s="102"/>
      <c r="AR264" s="102"/>
      <c r="AS264" s="102"/>
      <c r="AT264" s="102"/>
      <c r="AU264" s="102"/>
      <c r="AV264" s="102"/>
      <c r="AW264" s="102"/>
      <c r="AX264" s="102"/>
      <c r="AY264" s="102"/>
      <c r="AZ264" s="102"/>
      <c r="BA264" s="102"/>
      <c r="BB264" s="102"/>
      <c r="BC264" s="102"/>
      <c r="BD264" s="102"/>
      <c r="BE264" s="102"/>
      <c r="BF264" s="102"/>
      <c r="BG264" s="102"/>
      <c r="BH264" s="102"/>
      <c r="BI264" s="102"/>
      <c r="BJ264" s="102"/>
      <c r="BK264" s="102"/>
      <c r="BL264" s="102"/>
      <c r="BM264" s="102"/>
      <c r="BN264" s="102"/>
      <c r="BO264" s="102"/>
      <c r="BP264" s="102"/>
      <c r="BQ264" s="102"/>
      <c r="BR264" s="102"/>
      <c r="BS264" s="102"/>
      <c r="BT264" s="102"/>
      <c r="BU264" s="102"/>
      <c r="BV264" s="102"/>
      <c r="BW264" s="102"/>
      <c r="BX264" s="102"/>
      <c r="BY264" s="102"/>
      <c r="BZ264" s="102"/>
      <c r="CA264" s="102"/>
      <c r="CB264" s="102"/>
      <c r="CC264" s="102"/>
      <c r="CD264" s="102"/>
      <c r="CE264" s="102"/>
      <c r="CF264" s="102"/>
      <c r="CG264" s="102"/>
      <c r="CH264" s="102"/>
      <c r="CI264" s="102"/>
      <c r="CJ264" s="102"/>
      <c r="CK264" s="102"/>
      <c r="CL264" s="102"/>
      <c r="CM264" s="102"/>
      <c r="CN264" s="102"/>
      <c r="CO264" s="102"/>
      <c r="CP264" s="102"/>
      <c r="CQ264" s="102"/>
      <c r="CR264" s="102"/>
      <c r="CS264" s="102"/>
      <c r="CT264" s="102"/>
      <c r="CU264" s="102"/>
      <c r="CV264" s="102"/>
      <c r="CW264" s="102"/>
      <c r="CX264" s="102"/>
      <c r="CY264" s="102"/>
      <c r="CZ264" s="102"/>
      <c r="DA264" s="102"/>
      <c r="DB264" s="102"/>
      <c r="DC264" s="102"/>
      <c r="DD264" s="102"/>
      <c r="DE264" s="102"/>
      <c r="DF264" s="102"/>
      <c r="DG264" s="102"/>
      <c r="DH264" s="102"/>
      <c r="DI264" s="102"/>
      <c r="DJ264" s="102"/>
    </row>
    <row r="265" spans="2:114" ht="13.5" customHeight="1">
      <c r="B265" s="17"/>
      <c r="C265" s="17"/>
      <c r="D265" s="17"/>
      <c r="E265" s="17"/>
      <c r="F265" s="17"/>
      <c r="G265" s="17"/>
      <c r="H265" s="17"/>
      <c r="I265" s="17"/>
      <c r="J265" s="17"/>
      <c r="P265" s="102"/>
      <c r="Q265" s="102"/>
      <c r="R265" s="102"/>
      <c r="S265" s="102"/>
      <c r="T265" s="102"/>
      <c r="U265" s="102"/>
      <c r="V265" s="102"/>
      <c r="W265" s="102"/>
      <c r="X265" s="102"/>
      <c r="Y265" s="102"/>
      <c r="Z265" s="102"/>
      <c r="AA265" s="102"/>
      <c r="AB265" s="102"/>
      <c r="AC265" s="102"/>
      <c r="AD265" s="102"/>
      <c r="AE265" s="102"/>
      <c r="AF265" s="102"/>
      <c r="AG265" s="102"/>
      <c r="AH265" s="102"/>
      <c r="AI265" s="102"/>
      <c r="AJ265" s="102"/>
      <c r="AK265" s="102"/>
      <c r="AL265" s="102"/>
      <c r="AM265" s="102"/>
      <c r="AN265" s="102"/>
      <c r="AO265" s="102"/>
      <c r="AP265" s="102"/>
      <c r="AQ265" s="102"/>
      <c r="AR265" s="102"/>
      <c r="AS265" s="102"/>
      <c r="AT265" s="102"/>
      <c r="AU265" s="102"/>
      <c r="AV265" s="102"/>
      <c r="AW265" s="102"/>
      <c r="AX265" s="102"/>
      <c r="AY265" s="102"/>
      <c r="AZ265" s="102"/>
      <c r="BA265" s="102"/>
      <c r="BB265" s="102"/>
      <c r="BC265" s="102"/>
      <c r="BD265" s="102"/>
      <c r="BE265" s="102"/>
      <c r="BF265" s="102"/>
      <c r="BG265" s="102"/>
      <c r="BH265" s="102"/>
      <c r="BI265" s="102"/>
      <c r="BJ265" s="102"/>
      <c r="BK265" s="102"/>
      <c r="BL265" s="102"/>
      <c r="BM265" s="102"/>
      <c r="BN265" s="102"/>
      <c r="BO265" s="102"/>
      <c r="BP265" s="102"/>
      <c r="BQ265" s="102"/>
      <c r="BR265" s="102"/>
      <c r="BS265" s="102"/>
      <c r="BT265" s="102"/>
      <c r="BU265" s="102"/>
      <c r="BV265" s="102"/>
      <c r="BW265" s="102"/>
      <c r="BX265" s="102"/>
      <c r="BY265" s="102"/>
      <c r="BZ265" s="102"/>
      <c r="CA265" s="102"/>
      <c r="CB265" s="102"/>
      <c r="CC265" s="102"/>
      <c r="CD265" s="102"/>
      <c r="CE265" s="102"/>
      <c r="CF265" s="102"/>
      <c r="CG265" s="102"/>
      <c r="CH265" s="102"/>
      <c r="CI265" s="102"/>
      <c r="CJ265" s="102"/>
      <c r="CK265" s="102"/>
      <c r="CL265" s="102"/>
      <c r="CM265" s="102"/>
      <c r="CN265" s="102"/>
      <c r="CO265" s="102"/>
      <c r="CP265" s="102"/>
      <c r="CQ265" s="102"/>
      <c r="CR265" s="102"/>
      <c r="CS265" s="102"/>
      <c r="CT265" s="102"/>
      <c r="CU265" s="102"/>
      <c r="CV265" s="102"/>
      <c r="CW265" s="102"/>
      <c r="CX265" s="102"/>
      <c r="CY265" s="102"/>
      <c r="CZ265" s="102"/>
      <c r="DA265" s="102"/>
      <c r="DB265" s="102"/>
      <c r="DC265" s="102"/>
      <c r="DD265" s="102"/>
      <c r="DE265" s="102"/>
      <c r="DF265" s="102"/>
      <c r="DG265" s="102"/>
      <c r="DH265" s="102"/>
      <c r="DI265" s="102"/>
      <c r="DJ265" s="102"/>
    </row>
    <row r="266" spans="2:10" ht="4.5" customHeight="1">
      <c r="B266" s="17"/>
      <c r="C266" s="17"/>
      <c r="D266" s="17"/>
      <c r="E266" s="17"/>
      <c r="F266" s="17"/>
      <c r="G266" s="17"/>
      <c r="H266" s="17"/>
      <c r="I266" s="17"/>
      <c r="J266" s="17"/>
    </row>
    <row r="267" spans="2:114" ht="13.5" customHeight="1">
      <c r="B267" s="17"/>
      <c r="C267" s="17"/>
      <c r="D267" s="17"/>
      <c r="E267" s="17"/>
      <c r="F267" s="17"/>
      <c r="G267" s="17"/>
      <c r="H267" s="17"/>
      <c r="I267" s="17"/>
      <c r="J267" s="17"/>
      <c r="L267" s="91"/>
      <c r="M267" s="116"/>
      <c r="N267" s="117"/>
      <c r="P267" s="102" t="s">
        <v>159</v>
      </c>
      <c r="Q267" s="102"/>
      <c r="R267" s="102"/>
      <c r="S267" s="102"/>
      <c r="T267" s="102"/>
      <c r="U267" s="102"/>
      <c r="V267" s="102"/>
      <c r="W267" s="102"/>
      <c r="X267" s="102"/>
      <c r="Y267" s="102"/>
      <c r="Z267" s="102"/>
      <c r="AA267" s="102"/>
      <c r="AB267" s="102"/>
      <c r="AC267" s="102"/>
      <c r="AD267" s="102"/>
      <c r="AE267" s="102"/>
      <c r="AF267" s="102"/>
      <c r="AG267" s="102"/>
      <c r="AH267" s="102"/>
      <c r="AI267" s="102"/>
      <c r="AJ267" s="102"/>
      <c r="AK267" s="102"/>
      <c r="AL267" s="102"/>
      <c r="AM267" s="102"/>
      <c r="AN267" s="102"/>
      <c r="AO267" s="102"/>
      <c r="AP267" s="102"/>
      <c r="AQ267" s="102"/>
      <c r="AR267" s="102"/>
      <c r="AS267" s="102"/>
      <c r="AT267" s="102"/>
      <c r="AU267" s="102"/>
      <c r="AV267" s="102"/>
      <c r="AW267" s="102"/>
      <c r="AX267" s="102"/>
      <c r="AY267" s="102"/>
      <c r="AZ267" s="102"/>
      <c r="BA267" s="102"/>
      <c r="BB267" s="102"/>
      <c r="BC267" s="102"/>
      <c r="BD267" s="102"/>
      <c r="BE267" s="102"/>
      <c r="BF267" s="102"/>
      <c r="BG267" s="102"/>
      <c r="BH267" s="102"/>
      <c r="BI267" s="102"/>
      <c r="BJ267" s="102"/>
      <c r="BK267" s="102"/>
      <c r="BL267" s="102"/>
      <c r="BM267" s="102"/>
      <c r="BN267" s="102"/>
      <c r="BO267" s="102"/>
      <c r="BP267" s="102"/>
      <c r="BQ267" s="102"/>
      <c r="BR267" s="102"/>
      <c r="BS267" s="102"/>
      <c r="BT267" s="102"/>
      <c r="BU267" s="102"/>
      <c r="BV267" s="102"/>
      <c r="BW267" s="102"/>
      <c r="BX267" s="102"/>
      <c r="BY267" s="102"/>
      <c r="BZ267" s="102"/>
      <c r="CA267" s="102"/>
      <c r="CB267" s="102"/>
      <c r="CC267" s="102"/>
      <c r="CD267" s="102"/>
      <c r="CE267" s="102"/>
      <c r="CF267" s="102"/>
      <c r="CG267" s="102"/>
      <c r="CH267" s="102"/>
      <c r="CI267" s="102"/>
      <c r="CJ267" s="102"/>
      <c r="CK267" s="102"/>
      <c r="CL267" s="102"/>
      <c r="CM267" s="102"/>
      <c r="CN267" s="102"/>
      <c r="CO267" s="102"/>
      <c r="CP267" s="102"/>
      <c r="CQ267" s="102"/>
      <c r="CR267" s="102"/>
      <c r="CS267" s="102"/>
      <c r="CT267" s="102"/>
      <c r="CU267" s="102"/>
      <c r="CV267" s="102"/>
      <c r="CW267" s="102"/>
      <c r="CX267" s="102"/>
      <c r="CY267" s="102"/>
      <c r="CZ267" s="102"/>
      <c r="DA267" s="102"/>
      <c r="DB267" s="102"/>
      <c r="DC267" s="102"/>
      <c r="DD267" s="102"/>
      <c r="DE267" s="102"/>
      <c r="DF267" s="102"/>
      <c r="DG267" s="102"/>
      <c r="DH267" s="102"/>
      <c r="DI267" s="102"/>
      <c r="DJ267" s="102"/>
    </row>
    <row r="268" spans="2:10" ht="4.5" customHeight="1">
      <c r="B268" s="17"/>
      <c r="C268" s="17"/>
      <c r="D268" s="17"/>
      <c r="E268" s="17"/>
      <c r="F268" s="17"/>
      <c r="G268" s="17"/>
      <c r="H268" s="17"/>
      <c r="I268" s="17"/>
      <c r="J268" s="17"/>
    </row>
    <row r="269" spans="2:114" ht="13.5" customHeight="1">
      <c r="B269" s="17"/>
      <c r="C269" s="17"/>
      <c r="D269" s="17"/>
      <c r="E269" s="17"/>
      <c r="F269" s="17"/>
      <c r="G269" s="17"/>
      <c r="H269" s="17"/>
      <c r="I269" s="17"/>
      <c r="J269" s="17"/>
      <c r="L269" s="91"/>
      <c r="M269" s="116"/>
      <c r="N269" s="117"/>
      <c r="P269" s="102" t="s">
        <v>160</v>
      </c>
      <c r="Q269" s="102"/>
      <c r="R269" s="102"/>
      <c r="S269" s="102"/>
      <c r="T269" s="102"/>
      <c r="U269" s="102"/>
      <c r="V269" s="102"/>
      <c r="W269" s="102"/>
      <c r="X269" s="102"/>
      <c r="Y269" s="102"/>
      <c r="Z269" s="102"/>
      <c r="AA269" s="102"/>
      <c r="AB269" s="102"/>
      <c r="AC269" s="102"/>
      <c r="AD269" s="102"/>
      <c r="AE269" s="102"/>
      <c r="AF269" s="102"/>
      <c r="AG269" s="102"/>
      <c r="AH269" s="102"/>
      <c r="AI269" s="102"/>
      <c r="AJ269" s="102"/>
      <c r="AK269" s="102"/>
      <c r="AL269" s="102"/>
      <c r="AM269" s="102"/>
      <c r="AN269" s="102"/>
      <c r="AO269" s="102"/>
      <c r="AP269" s="102"/>
      <c r="AQ269" s="102"/>
      <c r="AR269" s="102"/>
      <c r="AS269" s="102"/>
      <c r="AT269" s="102"/>
      <c r="AU269" s="102"/>
      <c r="AV269" s="102"/>
      <c r="AW269" s="102"/>
      <c r="AX269" s="102"/>
      <c r="AY269" s="102"/>
      <c r="AZ269" s="102"/>
      <c r="BA269" s="102"/>
      <c r="BB269" s="102"/>
      <c r="BC269" s="102"/>
      <c r="BD269" s="102"/>
      <c r="BE269" s="102"/>
      <c r="BF269" s="102"/>
      <c r="BG269" s="102"/>
      <c r="BH269" s="102"/>
      <c r="BI269" s="102"/>
      <c r="BJ269" s="102"/>
      <c r="BK269" s="102"/>
      <c r="BL269" s="102"/>
      <c r="BM269" s="102"/>
      <c r="BN269" s="102"/>
      <c r="BO269" s="102"/>
      <c r="BP269" s="102"/>
      <c r="BQ269" s="102"/>
      <c r="BR269" s="102"/>
      <c r="BS269" s="102"/>
      <c r="BT269" s="102"/>
      <c r="BU269" s="102"/>
      <c r="BV269" s="102"/>
      <c r="BW269" s="102"/>
      <c r="BX269" s="102"/>
      <c r="BY269" s="102"/>
      <c r="BZ269" s="102"/>
      <c r="CA269" s="102"/>
      <c r="CB269" s="102"/>
      <c r="CC269" s="102"/>
      <c r="CD269" s="102"/>
      <c r="CE269" s="102"/>
      <c r="CF269" s="102"/>
      <c r="CG269" s="102"/>
      <c r="CH269" s="102"/>
      <c r="CI269" s="102"/>
      <c r="CJ269" s="102"/>
      <c r="CK269" s="102"/>
      <c r="CL269" s="102"/>
      <c r="CM269" s="102"/>
      <c r="CN269" s="102"/>
      <c r="CO269" s="102"/>
      <c r="CP269" s="102"/>
      <c r="CQ269" s="102"/>
      <c r="CR269" s="102"/>
      <c r="CS269" s="102"/>
      <c r="CT269" s="102"/>
      <c r="CU269" s="102"/>
      <c r="CV269" s="102"/>
      <c r="CW269" s="102"/>
      <c r="CX269" s="102"/>
      <c r="CY269" s="102"/>
      <c r="CZ269" s="102"/>
      <c r="DA269" s="102"/>
      <c r="DB269" s="102"/>
      <c r="DC269" s="102"/>
      <c r="DD269" s="102"/>
      <c r="DE269" s="102"/>
      <c r="DF269" s="102"/>
      <c r="DG269" s="102"/>
      <c r="DH269" s="102"/>
      <c r="DI269" s="102"/>
      <c r="DJ269" s="102"/>
    </row>
    <row r="270" spans="2:10" ht="4.5" customHeight="1">
      <c r="B270" s="17"/>
      <c r="C270" s="17"/>
      <c r="D270" s="17"/>
      <c r="E270" s="17"/>
      <c r="F270" s="17"/>
      <c r="G270" s="17"/>
      <c r="H270" s="17"/>
      <c r="I270" s="17"/>
      <c r="J270" s="17"/>
    </row>
    <row r="271" spans="2:114" ht="13.5" customHeight="1">
      <c r="B271" s="17"/>
      <c r="C271" s="17"/>
      <c r="D271" s="17"/>
      <c r="E271" s="17"/>
      <c r="F271" s="17"/>
      <c r="G271" s="17"/>
      <c r="H271" s="17"/>
      <c r="I271" s="17"/>
      <c r="J271" s="17"/>
      <c r="L271" s="91"/>
      <c r="M271" s="116"/>
      <c r="N271" s="117"/>
      <c r="P271" s="102" t="s">
        <v>161</v>
      </c>
      <c r="Q271" s="102"/>
      <c r="R271" s="102"/>
      <c r="S271" s="102"/>
      <c r="T271" s="102"/>
      <c r="U271" s="102"/>
      <c r="V271" s="102"/>
      <c r="W271" s="102"/>
      <c r="X271" s="102"/>
      <c r="Y271" s="102"/>
      <c r="Z271" s="102"/>
      <c r="AA271" s="102"/>
      <c r="AB271" s="102"/>
      <c r="AC271" s="102"/>
      <c r="AD271" s="102"/>
      <c r="AE271" s="102"/>
      <c r="AF271" s="102"/>
      <c r="AG271" s="102"/>
      <c r="AH271" s="102"/>
      <c r="AI271" s="102"/>
      <c r="AJ271" s="102"/>
      <c r="AK271" s="102"/>
      <c r="AL271" s="102"/>
      <c r="AM271" s="102"/>
      <c r="AN271" s="102"/>
      <c r="AO271" s="102"/>
      <c r="AP271" s="102"/>
      <c r="AQ271" s="102"/>
      <c r="AR271" s="102"/>
      <c r="AS271" s="102"/>
      <c r="AT271" s="102"/>
      <c r="AU271" s="102"/>
      <c r="AV271" s="102"/>
      <c r="AW271" s="102"/>
      <c r="AX271" s="102"/>
      <c r="AY271" s="102"/>
      <c r="AZ271" s="102"/>
      <c r="BA271" s="102"/>
      <c r="BB271" s="102"/>
      <c r="BC271" s="102"/>
      <c r="BD271" s="102"/>
      <c r="BE271" s="102"/>
      <c r="BF271" s="102"/>
      <c r="BG271" s="102"/>
      <c r="BH271" s="102"/>
      <c r="BI271" s="102"/>
      <c r="BJ271" s="102"/>
      <c r="BK271" s="102"/>
      <c r="BL271" s="102"/>
      <c r="BM271" s="102"/>
      <c r="BN271" s="102"/>
      <c r="BO271" s="102"/>
      <c r="BP271" s="102"/>
      <c r="BQ271" s="102"/>
      <c r="BR271" s="102"/>
      <c r="BS271" s="102"/>
      <c r="BT271" s="102"/>
      <c r="BU271" s="102"/>
      <c r="BV271" s="102"/>
      <c r="BW271" s="102"/>
      <c r="BX271" s="102"/>
      <c r="BY271" s="102"/>
      <c r="BZ271" s="102"/>
      <c r="CA271" s="102"/>
      <c r="CB271" s="102"/>
      <c r="CC271" s="102"/>
      <c r="CD271" s="102"/>
      <c r="CE271" s="102"/>
      <c r="CF271" s="102"/>
      <c r="CG271" s="102"/>
      <c r="CH271" s="102"/>
      <c r="CI271" s="102"/>
      <c r="CJ271" s="102"/>
      <c r="CK271" s="102"/>
      <c r="CL271" s="102"/>
      <c r="CM271" s="102"/>
      <c r="CN271" s="102"/>
      <c r="CO271" s="102"/>
      <c r="CP271" s="102"/>
      <c r="CQ271" s="102"/>
      <c r="CR271" s="102"/>
      <c r="CS271" s="102"/>
      <c r="CT271" s="102"/>
      <c r="CU271" s="102"/>
      <c r="CV271" s="102"/>
      <c r="CW271" s="102"/>
      <c r="CX271" s="102"/>
      <c r="CY271" s="102"/>
      <c r="CZ271" s="102"/>
      <c r="DA271" s="102"/>
      <c r="DB271" s="102"/>
      <c r="DC271" s="102"/>
      <c r="DD271" s="102"/>
      <c r="DE271" s="102"/>
      <c r="DF271" s="102"/>
      <c r="DG271" s="102"/>
      <c r="DH271" s="102"/>
      <c r="DI271" s="102"/>
      <c r="DJ271" s="102"/>
    </row>
    <row r="272" spans="2:114" ht="4.5" customHeight="1">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row>
    <row r="273" spans="2:114" ht="13.5" customHeight="1">
      <c r="B273" s="17"/>
      <c r="C273" s="17"/>
      <c r="D273" s="17"/>
      <c r="E273" s="17"/>
      <c r="F273" s="17"/>
      <c r="G273" s="17"/>
      <c r="H273" s="17"/>
      <c r="I273" s="17"/>
      <c r="J273" s="17"/>
      <c r="K273" s="17"/>
      <c r="L273" s="91"/>
      <c r="M273" s="116"/>
      <c r="N273" s="117"/>
      <c r="P273" s="102" t="s">
        <v>162</v>
      </c>
      <c r="Q273" s="102"/>
      <c r="R273" s="102"/>
      <c r="S273" s="102"/>
      <c r="T273" s="102"/>
      <c r="U273" s="102"/>
      <c r="V273" s="102"/>
      <c r="W273" s="102"/>
      <c r="X273" s="102"/>
      <c r="Y273" s="102"/>
      <c r="Z273" s="102"/>
      <c r="AA273" s="102"/>
      <c r="AB273" s="102"/>
      <c r="AC273" s="102"/>
      <c r="AD273" s="102"/>
      <c r="AE273" s="102"/>
      <c r="AF273" s="102"/>
      <c r="AG273" s="102"/>
      <c r="AH273" s="102"/>
      <c r="AI273" s="102"/>
      <c r="AJ273" s="102"/>
      <c r="AK273" s="102"/>
      <c r="AL273" s="102"/>
      <c r="AM273" s="102"/>
      <c r="AN273" s="102"/>
      <c r="AO273" s="102"/>
      <c r="AP273" s="102"/>
      <c r="AQ273" s="102"/>
      <c r="AR273" s="102"/>
      <c r="AS273" s="102"/>
      <c r="AT273" s="102"/>
      <c r="AU273" s="102"/>
      <c r="AV273" s="102"/>
      <c r="AW273" s="102"/>
      <c r="AX273" s="102"/>
      <c r="AY273" s="102"/>
      <c r="AZ273" s="102"/>
      <c r="BA273" s="102"/>
      <c r="BB273" s="102"/>
      <c r="BC273" s="102"/>
      <c r="BD273" s="102"/>
      <c r="BE273" s="102"/>
      <c r="BF273" s="102"/>
      <c r="BG273" s="102"/>
      <c r="BH273" s="102"/>
      <c r="BI273" s="102"/>
      <c r="BJ273" s="102"/>
      <c r="BK273" s="102"/>
      <c r="BL273" s="102"/>
      <c r="BM273" s="102"/>
      <c r="BN273" s="102"/>
      <c r="BO273" s="102"/>
      <c r="BP273" s="102"/>
      <c r="BQ273" s="102"/>
      <c r="BR273" s="102"/>
      <c r="BS273" s="102"/>
      <c r="BT273" s="102"/>
      <c r="BU273" s="102"/>
      <c r="BV273" s="102"/>
      <c r="BW273" s="102"/>
      <c r="BX273" s="102"/>
      <c r="BY273" s="102"/>
      <c r="BZ273" s="102"/>
      <c r="CA273" s="102"/>
      <c r="CB273" s="102"/>
      <c r="CC273" s="102"/>
      <c r="CD273" s="102"/>
      <c r="CE273" s="102"/>
      <c r="CF273" s="102"/>
      <c r="CG273" s="102"/>
      <c r="CH273" s="102"/>
      <c r="CI273" s="102"/>
      <c r="CJ273" s="102"/>
      <c r="CK273" s="102"/>
      <c r="CL273" s="102"/>
      <c r="CM273" s="102"/>
      <c r="CN273" s="102"/>
      <c r="CO273" s="102"/>
      <c r="CP273" s="102"/>
      <c r="CQ273" s="102"/>
      <c r="CR273" s="102"/>
      <c r="CS273" s="102"/>
      <c r="CT273" s="102"/>
      <c r="CU273" s="102"/>
      <c r="CV273" s="102"/>
      <c r="CW273" s="102"/>
      <c r="CX273" s="102"/>
      <c r="CY273" s="102"/>
      <c r="CZ273" s="102"/>
      <c r="DA273" s="102"/>
      <c r="DB273" s="102"/>
      <c r="DC273" s="102"/>
      <c r="DD273" s="102"/>
      <c r="DE273" s="102"/>
      <c r="DF273" s="102"/>
      <c r="DG273" s="102"/>
      <c r="DH273" s="102"/>
      <c r="DI273" s="102"/>
      <c r="DJ273" s="102"/>
    </row>
    <row r="274" spans="2:11" ht="4.5" customHeight="1">
      <c r="B274" s="17"/>
      <c r="C274" s="17"/>
      <c r="D274" s="17"/>
      <c r="E274" s="17"/>
      <c r="F274" s="17"/>
      <c r="G274" s="17"/>
      <c r="H274" s="17"/>
      <c r="I274" s="17"/>
      <c r="J274" s="17"/>
      <c r="K274" s="17"/>
    </row>
    <row r="275" spans="2:114" ht="13.5" customHeight="1">
      <c r="B275" s="17"/>
      <c r="C275" s="17"/>
      <c r="D275" s="17"/>
      <c r="E275" s="17"/>
      <c r="F275" s="17"/>
      <c r="G275" s="17"/>
      <c r="H275" s="17"/>
      <c r="I275" s="17"/>
      <c r="J275" s="17"/>
      <c r="K275" s="17"/>
      <c r="L275" s="91"/>
      <c r="M275" s="116"/>
      <c r="N275" s="117"/>
      <c r="P275" s="102" t="s">
        <v>163</v>
      </c>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R275" s="102"/>
      <c r="BS275" s="102"/>
      <c r="BT275" s="102"/>
      <c r="BU275" s="102"/>
      <c r="BV275" s="102"/>
      <c r="BW275" s="102"/>
      <c r="BX275" s="102"/>
      <c r="BY275" s="102"/>
      <c r="BZ275" s="102"/>
      <c r="CA275" s="102"/>
      <c r="CB275" s="102"/>
      <c r="CC275" s="102"/>
      <c r="CD275" s="102"/>
      <c r="CE275" s="102"/>
      <c r="CF275" s="102"/>
      <c r="CG275" s="102"/>
      <c r="CH275" s="102"/>
      <c r="CI275" s="102"/>
      <c r="CJ275" s="102"/>
      <c r="CK275" s="102"/>
      <c r="CL275" s="102"/>
      <c r="CM275" s="102"/>
      <c r="CN275" s="102"/>
      <c r="CO275" s="102"/>
      <c r="CP275" s="102"/>
      <c r="CQ275" s="102"/>
      <c r="CR275" s="102"/>
      <c r="CS275" s="102"/>
      <c r="CT275" s="102"/>
      <c r="CU275" s="102"/>
      <c r="CV275" s="102"/>
      <c r="CW275" s="102"/>
      <c r="CX275" s="102"/>
      <c r="CY275" s="102"/>
      <c r="CZ275" s="102"/>
      <c r="DA275" s="102"/>
      <c r="DB275" s="102"/>
      <c r="DC275" s="102"/>
      <c r="DD275" s="102"/>
      <c r="DE275" s="102"/>
      <c r="DF275" s="102"/>
      <c r="DG275" s="102"/>
      <c r="DH275" s="102"/>
      <c r="DI275" s="102"/>
      <c r="DJ275" s="102"/>
    </row>
    <row r="276" spans="2:11" ht="4.5" customHeight="1">
      <c r="B276" s="17"/>
      <c r="C276" s="17"/>
      <c r="D276" s="17"/>
      <c r="E276" s="17"/>
      <c r="F276" s="17"/>
      <c r="G276" s="17"/>
      <c r="H276" s="17"/>
      <c r="I276" s="17"/>
      <c r="J276" s="17"/>
      <c r="K276" s="17"/>
    </row>
    <row r="277" spans="2:114" ht="13.5" customHeight="1">
      <c r="B277" s="17"/>
      <c r="C277" s="17"/>
      <c r="D277" s="17"/>
      <c r="E277" s="17"/>
      <c r="F277" s="17"/>
      <c r="G277" s="17"/>
      <c r="H277" s="17"/>
      <c r="I277" s="17"/>
      <c r="J277" s="17"/>
      <c r="K277" s="17"/>
      <c r="L277" s="91"/>
      <c r="M277" s="116"/>
      <c r="N277" s="117"/>
      <c r="P277" s="102" t="s">
        <v>164</v>
      </c>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R277" s="102"/>
      <c r="BS277" s="102"/>
      <c r="BT277" s="102"/>
      <c r="BU277" s="102"/>
      <c r="BV277" s="102"/>
      <c r="BW277" s="102"/>
      <c r="BX277" s="102"/>
      <c r="BY277" s="102"/>
      <c r="BZ277" s="102"/>
      <c r="CA277" s="102"/>
      <c r="CB277" s="102"/>
      <c r="CC277" s="102"/>
      <c r="CD277" s="102"/>
      <c r="CE277" s="102"/>
      <c r="CF277" s="102"/>
      <c r="CG277" s="102"/>
      <c r="CH277" s="102"/>
      <c r="CI277" s="102"/>
      <c r="CJ277" s="102"/>
      <c r="CK277" s="102"/>
      <c r="CL277" s="102"/>
      <c r="CM277" s="102"/>
      <c r="CN277" s="102"/>
      <c r="CO277" s="102"/>
      <c r="CP277" s="102"/>
      <c r="CQ277" s="102"/>
      <c r="CR277" s="102"/>
      <c r="CS277" s="102"/>
      <c r="CT277" s="102"/>
      <c r="CU277" s="102"/>
      <c r="CV277" s="102"/>
      <c r="CW277" s="102"/>
      <c r="CX277" s="102"/>
      <c r="CY277" s="102"/>
      <c r="CZ277" s="102"/>
      <c r="DA277" s="102"/>
      <c r="DB277" s="102"/>
      <c r="DC277" s="102"/>
      <c r="DD277" s="102"/>
      <c r="DE277" s="102"/>
      <c r="DF277" s="102"/>
      <c r="DG277" s="102"/>
      <c r="DH277" s="102"/>
      <c r="DI277" s="102"/>
      <c r="DJ277" s="102"/>
    </row>
    <row r="278" spans="2:11" ht="4.5" customHeight="1">
      <c r="B278" s="17"/>
      <c r="C278" s="17"/>
      <c r="D278" s="17"/>
      <c r="E278" s="17"/>
      <c r="F278" s="17"/>
      <c r="G278" s="17"/>
      <c r="H278" s="17"/>
      <c r="I278" s="17"/>
      <c r="J278" s="17"/>
      <c r="K278" s="17"/>
    </row>
    <row r="279" spans="2:16" ht="13.5" customHeight="1">
      <c r="B279" s="17"/>
      <c r="C279" s="17"/>
      <c r="D279" s="17"/>
      <c r="E279" s="17"/>
      <c r="F279" s="17"/>
      <c r="G279" s="17"/>
      <c r="H279" s="17"/>
      <c r="I279" s="17"/>
      <c r="J279" s="17"/>
      <c r="K279" s="17" t="s">
        <v>146</v>
      </c>
      <c r="L279" s="3"/>
      <c r="P279" s="3"/>
    </row>
    <row r="280" spans="2:114" ht="4.5" customHeight="1">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c r="CF280" s="17"/>
      <c r="CG280" s="17"/>
      <c r="CH280" s="17"/>
      <c r="CI280" s="17"/>
      <c r="CJ280" s="17"/>
      <c r="CK280" s="17"/>
      <c r="CL280" s="17"/>
      <c r="CM280" s="17"/>
      <c r="CN280" s="17"/>
      <c r="CO280" s="17"/>
      <c r="CP280" s="17"/>
      <c r="CQ280" s="17"/>
      <c r="CR280" s="17"/>
      <c r="CS280" s="17"/>
      <c r="CT280" s="17"/>
      <c r="CU280" s="17"/>
      <c r="CV280" s="17"/>
      <c r="CW280" s="17"/>
      <c r="CX280" s="17"/>
      <c r="CY280" s="17"/>
      <c r="CZ280" s="17"/>
      <c r="DA280" s="17"/>
      <c r="DB280" s="17"/>
      <c r="DC280" s="17"/>
      <c r="DD280" s="17"/>
      <c r="DE280" s="17"/>
      <c r="DF280" s="17"/>
      <c r="DG280" s="17"/>
      <c r="DH280" s="17"/>
      <c r="DI280" s="17"/>
      <c r="DJ280" s="17"/>
    </row>
    <row r="281" spans="2:114" ht="36" customHeight="1">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c r="CF281" s="17"/>
      <c r="CG281" s="17"/>
      <c r="CH281" s="17"/>
      <c r="CI281" s="17"/>
      <c r="CJ281" s="17"/>
      <c r="CK281" s="17"/>
      <c r="CL281" s="17"/>
      <c r="CM281" s="17"/>
      <c r="CN281" s="17"/>
      <c r="CO281" s="17"/>
      <c r="CP281" s="17"/>
      <c r="CQ281" s="17"/>
      <c r="CR281" s="17"/>
      <c r="CS281" s="17"/>
      <c r="CT281" s="17"/>
      <c r="CU281" s="17"/>
      <c r="CV281" s="17"/>
      <c r="CW281" s="17"/>
      <c r="CX281" s="17"/>
      <c r="CY281" s="17"/>
      <c r="CZ281" s="17"/>
      <c r="DA281" s="17"/>
      <c r="DB281" s="17"/>
      <c r="DC281" s="17"/>
      <c r="DD281" s="17"/>
      <c r="DE281" s="17"/>
      <c r="DF281" s="17"/>
      <c r="DG281" s="17"/>
      <c r="DH281" s="17"/>
      <c r="DI281" s="17"/>
      <c r="DJ281" s="17"/>
    </row>
    <row r="282" spans="2:114" ht="4.5" customHeight="1">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c r="CF282" s="17"/>
      <c r="CG282" s="17"/>
      <c r="CH282" s="17"/>
      <c r="CI282" s="17"/>
      <c r="CJ282" s="17"/>
      <c r="CK282" s="17"/>
      <c r="CL282" s="17"/>
      <c r="CM282" s="17"/>
      <c r="CN282" s="17"/>
      <c r="CO282" s="17"/>
      <c r="CP282" s="17"/>
      <c r="CQ282" s="17"/>
      <c r="CR282" s="17"/>
      <c r="CS282" s="17"/>
      <c r="CT282" s="17"/>
      <c r="CU282" s="17"/>
      <c r="CV282" s="17"/>
      <c r="CW282" s="17"/>
      <c r="CX282" s="17"/>
      <c r="CY282" s="17"/>
      <c r="CZ282" s="17"/>
      <c r="DA282" s="17"/>
      <c r="DB282" s="17"/>
      <c r="DC282" s="17"/>
      <c r="DD282" s="17"/>
      <c r="DE282" s="17"/>
      <c r="DF282" s="17"/>
      <c r="DG282" s="17"/>
      <c r="DH282" s="17"/>
      <c r="DI282" s="17"/>
      <c r="DJ282" s="17"/>
    </row>
    <row r="283" spans="2:114" ht="36" customHeight="1">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c r="CF283" s="17"/>
      <c r="CG283" s="17"/>
      <c r="CH283" s="17"/>
      <c r="CI283" s="17"/>
      <c r="CJ283" s="17"/>
      <c r="CK283" s="17"/>
      <c r="CL283" s="17"/>
      <c r="CM283" s="17"/>
      <c r="CN283" s="17"/>
      <c r="CO283" s="17"/>
      <c r="CP283" s="17"/>
      <c r="CQ283" s="17"/>
      <c r="CR283" s="17"/>
      <c r="CS283" s="17"/>
      <c r="CT283" s="17"/>
      <c r="CU283" s="17"/>
      <c r="CV283" s="17"/>
      <c r="CW283" s="17"/>
      <c r="CX283" s="17"/>
      <c r="CY283" s="17"/>
      <c r="CZ283" s="17"/>
      <c r="DA283" s="17"/>
      <c r="DB283" s="17"/>
      <c r="DC283" s="17"/>
      <c r="DD283" s="17"/>
      <c r="DE283" s="17"/>
      <c r="DF283" s="17"/>
      <c r="DG283" s="17"/>
      <c r="DH283" s="17"/>
      <c r="DI283" s="17"/>
      <c r="DJ283" s="17"/>
    </row>
    <row r="284" spans="2:114" ht="7.5" customHeight="1">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c r="CF284" s="17"/>
      <c r="CG284" s="17"/>
      <c r="CH284" s="17"/>
      <c r="CI284" s="17"/>
      <c r="CJ284" s="17"/>
      <c r="CK284" s="17"/>
      <c r="CL284" s="17"/>
      <c r="CM284" s="17"/>
      <c r="CN284" s="17"/>
      <c r="CO284" s="17"/>
      <c r="CP284" s="17"/>
      <c r="CQ284" s="17"/>
      <c r="CR284" s="17"/>
      <c r="CS284" s="17"/>
      <c r="CT284" s="17"/>
      <c r="CU284" s="17"/>
      <c r="CV284" s="17"/>
      <c r="CW284" s="17"/>
      <c r="CX284" s="17"/>
      <c r="CY284" s="17"/>
      <c r="CZ284" s="17"/>
      <c r="DA284" s="17"/>
      <c r="DB284" s="17"/>
      <c r="DC284" s="17"/>
      <c r="DD284" s="17"/>
      <c r="DE284" s="17"/>
      <c r="DF284" s="17"/>
      <c r="DG284" s="17"/>
      <c r="DH284" s="17"/>
      <c r="DI284" s="17"/>
      <c r="DJ284" s="17"/>
    </row>
    <row r="285" spans="2:114" ht="15" customHeight="1">
      <c r="B285" s="17"/>
      <c r="C285" s="17"/>
      <c r="D285" s="17"/>
      <c r="E285" s="17"/>
      <c r="F285" s="17"/>
      <c r="G285" s="17"/>
      <c r="H285" s="17"/>
      <c r="I285" s="17"/>
      <c r="J285" s="17"/>
      <c r="K285" s="118" t="s">
        <v>167</v>
      </c>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8"/>
      <c r="AL285" s="118"/>
      <c r="AM285" s="118"/>
      <c r="AN285" s="118"/>
      <c r="AO285" s="118"/>
      <c r="AP285" s="118"/>
      <c r="AQ285" s="118"/>
      <c r="AR285" s="118"/>
      <c r="AS285" s="118"/>
      <c r="AT285" s="118"/>
      <c r="AU285" s="118"/>
      <c r="AV285" s="118"/>
      <c r="AW285" s="118"/>
      <c r="AX285" s="118"/>
      <c r="AY285" s="118"/>
      <c r="AZ285" s="118"/>
      <c r="BA285" s="118"/>
      <c r="BB285" s="118"/>
      <c r="BC285" s="118"/>
      <c r="BD285" s="118"/>
      <c r="BE285" s="118"/>
      <c r="BF285" s="118"/>
      <c r="BG285" s="118"/>
      <c r="BH285" s="118"/>
      <c r="BI285" s="118"/>
      <c r="BJ285" s="118"/>
      <c r="BK285" s="118"/>
      <c r="BL285" s="118"/>
      <c r="BM285" s="118"/>
      <c r="BN285" s="118"/>
      <c r="BO285" s="118"/>
      <c r="BP285" s="118"/>
      <c r="BQ285" s="118"/>
      <c r="BR285" s="118"/>
      <c r="BS285" s="118"/>
      <c r="BT285" s="118"/>
      <c r="BU285" s="118"/>
      <c r="BV285" s="118"/>
      <c r="BW285" s="118"/>
      <c r="BX285" s="118"/>
      <c r="BY285" s="118"/>
      <c r="BZ285" s="118"/>
      <c r="CA285" s="118"/>
      <c r="CB285" s="118"/>
      <c r="CC285" s="118"/>
      <c r="CD285" s="118"/>
      <c r="CE285" s="118"/>
      <c r="CF285" s="118"/>
      <c r="CG285" s="118"/>
      <c r="CH285" s="118"/>
      <c r="CI285" s="118"/>
      <c r="CJ285" s="118"/>
      <c r="CK285" s="118"/>
      <c r="CL285" s="118"/>
      <c r="CM285" s="118"/>
      <c r="CN285" s="118"/>
      <c r="CO285" s="118"/>
      <c r="CP285" s="118"/>
      <c r="CQ285" s="118"/>
      <c r="CR285" s="118"/>
      <c r="CS285" s="118"/>
      <c r="CT285" s="118"/>
      <c r="CU285" s="118"/>
      <c r="CV285" s="118"/>
      <c r="CW285" s="118"/>
      <c r="CX285" s="118"/>
      <c r="CY285" s="118"/>
      <c r="CZ285" s="118"/>
      <c r="DA285" s="118"/>
      <c r="DB285" s="118"/>
      <c r="DC285" s="118"/>
      <c r="DD285" s="118"/>
      <c r="DE285" s="118"/>
      <c r="DF285" s="118"/>
      <c r="DG285" s="118"/>
      <c r="DH285" s="118"/>
      <c r="DI285" s="118"/>
      <c r="DJ285" s="118"/>
    </row>
    <row r="286" spans="2:10" ht="4.5" customHeight="1">
      <c r="B286" s="17"/>
      <c r="C286" s="17"/>
      <c r="D286" s="17"/>
      <c r="E286" s="17"/>
      <c r="F286" s="17"/>
      <c r="G286" s="17"/>
      <c r="H286" s="17"/>
      <c r="I286" s="17"/>
      <c r="J286" s="17"/>
    </row>
    <row r="287" spans="2:114" ht="13.5" customHeight="1">
      <c r="B287" s="17"/>
      <c r="C287" s="17"/>
      <c r="D287" s="17"/>
      <c r="E287" s="17"/>
      <c r="F287" s="17"/>
      <c r="G287" s="17"/>
      <c r="H287" s="17"/>
      <c r="I287" s="17"/>
      <c r="J287" s="17"/>
      <c r="L287" s="91"/>
      <c r="M287" s="116"/>
      <c r="N287" s="117"/>
      <c r="P287" s="102" t="s">
        <v>172</v>
      </c>
      <c r="Q287" s="102"/>
      <c r="R287" s="102"/>
      <c r="S287" s="102"/>
      <c r="T287" s="102"/>
      <c r="U287" s="102"/>
      <c r="V287" s="102"/>
      <c r="W287" s="102"/>
      <c r="X287" s="102"/>
      <c r="Y287" s="102"/>
      <c r="Z287" s="102"/>
      <c r="AA287" s="102"/>
      <c r="AB287" s="102"/>
      <c r="AC287" s="102"/>
      <c r="AD287" s="102"/>
      <c r="AE287" s="102"/>
      <c r="AF287" s="102"/>
      <c r="AG287" s="102"/>
      <c r="AH287" s="102"/>
      <c r="AI287" s="102"/>
      <c r="AJ287" s="102"/>
      <c r="AK287" s="102"/>
      <c r="AL287" s="102"/>
      <c r="AM287" s="102"/>
      <c r="AN287" s="102"/>
      <c r="AO287" s="102"/>
      <c r="AP287" s="102"/>
      <c r="AQ287" s="102"/>
      <c r="AR287" s="102"/>
      <c r="AS287" s="102"/>
      <c r="AT287" s="102"/>
      <c r="AU287" s="102"/>
      <c r="AV287" s="102"/>
      <c r="AW287" s="102"/>
      <c r="AX287" s="102"/>
      <c r="AY287" s="102"/>
      <c r="AZ287" s="102"/>
      <c r="BA287" s="102"/>
      <c r="BB287" s="102"/>
      <c r="BC287" s="102"/>
      <c r="BD287" s="102"/>
      <c r="BE287" s="102"/>
      <c r="BF287" s="102"/>
      <c r="BG287" s="102"/>
      <c r="BH287" s="102"/>
      <c r="BI287" s="102"/>
      <c r="BJ287" s="102"/>
      <c r="BK287" s="102"/>
      <c r="BL287" s="102"/>
      <c r="BM287" s="102"/>
      <c r="BN287" s="102"/>
      <c r="BO287" s="102"/>
      <c r="BP287" s="102"/>
      <c r="BQ287" s="102"/>
      <c r="BR287" s="102"/>
      <c r="BS287" s="102"/>
      <c r="BT287" s="102"/>
      <c r="BU287" s="102"/>
      <c r="BV287" s="102"/>
      <c r="BW287" s="102"/>
      <c r="BX287" s="102"/>
      <c r="BY287" s="102"/>
      <c r="BZ287" s="102"/>
      <c r="CA287" s="102"/>
      <c r="CB287" s="102"/>
      <c r="CC287" s="102"/>
      <c r="CD287" s="102"/>
      <c r="CE287" s="102"/>
      <c r="CF287" s="102"/>
      <c r="CG287" s="102"/>
      <c r="CH287" s="102"/>
      <c r="CI287" s="102"/>
      <c r="CJ287" s="102"/>
      <c r="CK287" s="102"/>
      <c r="CL287" s="102"/>
      <c r="CM287" s="102"/>
      <c r="CN287" s="102"/>
      <c r="CO287" s="102"/>
      <c r="CP287" s="102"/>
      <c r="CQ287" s="102"/>
      <c r="CR287" s="102"/>
      <c r="CS287" s="102"/>
      <c r="CT287" s="102"/>
      <c r="CU287" s="102"/>
      <c r="CV287" s="102"/>
      <c r="CW287" s="102"/>
      <c r="CX287" s="102"/>
      <c r="CY287" s="102"/>
      <c r="CZ287" s="102"/>
      <c r="DA287" s="102"/>
      <c r="DB287" s="102"/>
      <c r="DC287" s="102"/>
      <c r="DD287" s="102"/>
      <c r="DE287" s="102"/>
      <c r="DF287" s="102"/>
      <c r="DG287" s="102"/>
      <c r="DH287" s="102"/>
      <c r="DI287" s="102"/>
      <c r="DJ287" s="102"/>
    </row>
    <row r="288" spans="2:10" ht="4.5" customHeight="1">
      <c r="B288" s="17"/>
      <c r="C288" s="17"/>
      <c r="D288" s="17"/>
      <c r="E288" s="17"/>
      <c r="F288" s="17"/>
      <c r="G288" s="17"/>
      <c r="H288" s="17"/>
      <c r="I288" s="17"/>
      <c r="J288" s="17"/>
    </row>
    <row r="289" spans="2:114" ht="13.5" customHeight="1">
      <c r="B289" s="17"/>
      <c r="C289" s="17"/>
      <c r="D289" s="17"/>
      <c r="E289" s="17"/>
      <c r="F289" s="17"/>
      <c r="G289" s="17"/>
      <c r="H289" s="17"/>
      <c r="I289" s="17"/>
      <c r="J289" s="17"/>
      <c r="L289" s="91"/>
      <c r="M289" s="116"/>
      <c r="N289" s="117"/>
      <c r="P289" s="102" t="s">
        <v>168</v>
      </c>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2"/>
      <c r="AY289" s="102"/>
      <c r="AZ289" s="102"/>
      <c r="BA289" s="102"/>
      <c r="BB289" s="102"/>
      <c r="BC289" s="102"/>
      <c r="BD289" s="102"/>
      <c r="BE289" s="102"/>
      <c r="BF289" s="102"/>
      <c r="BG289" s="102"/>
      <c r="BH289" s="102"/>
      <c r="BI289" s="102"/>
      <c r="BJ289" s="102"/>
      <c r="BK289" s="102"/>
      <c r="BL289" s="102"/>
      <c r="BM289" s="102"/>
      <c r="BN289" s="102"/>
      <c r="BO289" s="102"/>
      <c r="BP289" s="102"/>
      <c r="BQ289" s="102"/>
      <c r="BR289" s="102"/>
      <c r="BS289" s="102"/>
      <c r="BT289" s="102"/>
      <c r="BU289" s="102"/>
      <c r="BV289" s="102"/>
      <c r="BW289" s="102"/>
      <c r="BX289" s="102"/>
      <c r="BY289" s="102"/>
      <c r="BZ289" s="102"/>
      <c r="CA289" s="102"/>
      <c r="CB289" s="102"/>
      <c r="CC289" s="102"/>
      <c r="CD289" s="102"/>
      <c r="CE289" s="102"/>
      <c r="CF289" s="102"/>
      <c r="CG289" s="102"/>
      <c r="CH289" s="102"/>
      <c r="CI289" s="102"/>
      <c r="CJ289" s="102"/>
      <c r="CK289" s="102"/>
      <c r="CL289" s="102"/>
      <c r="CM289" s="102"/>
      <c r="CN289" s="102"/>
      <c r="CO289" s="102"/>
      <c r="CP289" s="102"/>
      <c r="CQ289" s="102"/>
      <c r="CR289" s="102"/>
      <c r="CS289" s="102"/>
      <c r="CT289" s="102"/>
      <c r="CU289" s="102"/>
      <c r="CV289" s="102"/>
      <c r="CW289" s="102"/>
      <c r="CX289" s="102"/>
      <c r="CY289" s="102"/>
      <c r="CZ289" s="102"/>
      <c r="DA289" s="102"/>
      <c r="DB289" s="102"/>
      <c r="DC289" s="102"/>
      <c r="DD289" s="102"/>
      <c r="DE289" s="102"/>
      <c r="DF289" s="102"/>
      <c r="DG289" s="102"/>
      <c r="DH289" s="102"/>
      <c r="DI289" s="102"/>
      <c r="DJ289" s="102"/>
    </row>
    <row r="290" spans="2:10" ht="4.5" customHeight="1">
      <c r="B290" s="17"/>
      <c r="C290" s="17"/>
      <c r="D290" s="17"/>
      <c r="E290" s="17"/>
      <c r="F290" s="17"/>
      <c r="G290" s="17"/>
      <c r="H290" s="17"/>
      <c r="I290" s="17"/>
      <c r="J290" s="17"/>
    </row>
    <row r="291" spans="2:114" ht="13.5" customHeight="1">
      <c r="B291" s="17"/>
      <c r="C291" s="17"/>
      <c r="D291" s="17"/>
      <c r="E291" s="17"/>
      <c r="F291" s="17"/>
      <c r="G291" s="17"/>
      <c r="H291" s="17"/>
      <c r="I291" s="17"/>
      <c r="J291" s="17"/>
      <c r="L291" s="91"/>
      <c r="M291" s="116"/>
      <c r="N291" s="117"/>
      <c r="P291" s="102" t="s">
        <v>169</v>
      </c>
      <c r="Q291" s="102"/>
      <c r="R291" s="102"/>
      <c r="S291" s="102"/>
      <c r="T291" s="102"/>
      <c r="U291" s="102"/>
      <c r="V291" s="102"/>
      <c r="W291" s="102"/>
      <c r="X291" s="102"/>
      <c r="Y291" s="102"/>
      <c r="Z291" s="102"/>
      <c r="AA291" s="102"/>
      <c r="AB291" s="102"/>
      <c r="AC291" s="102"/>
      <c r="AD291" s="102"/>
      <c r="AE291" s="102"/>
      <c r="AF291" s="102"/>
      <c r="AG291" s="102"/>
      <c r="AH291" s="102"/>
      <c r="AI291" s="102"/>
      <c r="AJ291" s="102"/>
      <c r="AK291" s="102"/>
      <c r="AL291" s="102"/>
      <c r="AM291" s="102"/>
      <c r="AN291" s="102"/>
      <c r="AO291" s="102"/>
      <c r="AP291" s="102"/>
      <c r="AQ291" s="102"/>
      <c r="AR291" s="102"/>
      <c r="AS291" s="102"/>
      <c r="AT291" s="102"/>
      <c r="AU291" s="102"/>
      <c r="AV291" s="102"/>
      <c r="AW291" s="102"/>
      <c r="AX291" s="102"/>
      <c r="AY291" s="102"/>
      <c r="AZ291" s="102"/>
      <c r="BA291" s="102"/>
      <c r="BB291" s="102"/>
      <c r="BC291" s="102"/>
      <c r="BD291" s="102"/>
      <c r="BE291" s="102"/>
      <c r="BF291" s="102"/>
      <c r="BG291" s="102"/>
      <c r="BH291" s="102"/>
      <c r="BI291" s="102"/>
      <c r="BJ291" s="102"/>
      <c r="BK291" s="102"/>
      <c r="BL291" s="102"/>
      <c r="BM291" s="102"/>
      <c r="BN291" s="102"/>
      <c r="BO291" s="102"/>
      <c r="BP291" s="102"/>
      <c r="BQ291" s="102"/>
      <c r="BR291" s="102"/>
      <c r="BS291" s="102"/>
      <c r="BT291" s="102"/>
      <c r="BU291" s="102"/>
      <c r="BV291" s="102"/>
      <c r="BW291" s="102"/>
      <c r="BX291" s="102"/>
      <c r="BY291" s="102"/>
      <c r="BZ291" s="102"/>
      <c r="CA291" s="102"/>
      <c r="CB291" s="102"/>
      <c r="CC291" s="102"/>
      <c r="CD291" s="102"/>
      <c r="CE291" s="102"/>
      <c r="CF291" s="102"/>
      <c r="CG291" s="102"/>
      <c r="CH291" s="102"/>
      <c r="CI291" s="102"/>
      <c r="CJ291" s="102"/>
      <c r="CK291" s="102"/>
      <c r="CL291" s="102"/>
      <c r="CM291" s="102"/>
      <c r="CN291" s="102"/>
      <c r="CO291" s="102"/>
      <c r="CP291" s="102"/>
      <c r="CQ291" s="102"/>
      <c r="CR291" s="102"/>
      <c r="CS291" s="102"/>
      <c r="CT291" s="102"/>
      <c r="CU291" s="102"/>
      <c r="CV291" s="102"/>
      <c r="CW291" s="102"/>
      <c r="CX291" s="102"/>
      <c r="CY291" s="102"/>
      <c r="CZ291" s="102"/>
      <c r="DA291" s="102"/>
      <c r="DB291" s="102"/>
      <c r="DC291" s="102"/>
      <c r="DD291" s="102"/>
      <c r="DE291" s="102"/>
      <c r="DF291" s="102"/>
      <c r="DG291" s="102"/>
      <c r="DH291" s="102"/>
      <c r="DI291" s="102"/>
      <c r="DJ291" s="102"/>
    </row>
    <row r="292" spans="2:10" ht="4.5" customHeight="1">
      <c r="B292" s="17"/>
      <c r="C292" s="17"/>
      <c r="D292" s="17"/>
      <c r="E292" s="17"/>
      <c r="F292" s="17"/>
      <c r="G292" s="17"/>
      <c r="H292" s="17"/>
      <c r="I292" s="17"/>
      <c r="J292" s="17"/>
    </row>
    <row r="293" spans="2:114" ht="13.5" customHeight="1">
      <c r="B293" s="17"/>
      <c r="C293" s="17"/>
      <c r="D293" s="17"/>
      <c r="E293" s="17"/>
      <c r="F293" s="17"/>
      <c r="G293" s="17"/>
      <c r="H293" s="17"/>
      <c r="I293" s="17"/>
      <c r="J293" s="17"/>
      <c r="L293" s="91"/>
      <c r="M293" s="116"/>
      <c r="N293" s="117"/>
      <c r="P293" s="102" t="s">
        <v>170</v>
      </c>
      <c r="Q293" s="102"/>
      <c r="R293" s="102"/>
      <c r="S293" s="102"/>
      <c r="T293" s="102"/>
      <c r="U293" s="102"/>
      <c r="V293" s="102"/>
      <c r="W293" s="102"/>
      <c r="X293" s="102"/>
      <c r="Y293" s="102"/>
      <c r="Z293" s="102"/>
      <c r="AA293" s="102"/>
      <c r="AB293" s="102"/>
      <c r="AC293" s="102"/>
      <c r="AD293" s="102"/>
      <c r="AE293" s="102"/>
      <c r="AF293" s="102"/>
      <c r="AG293" s="102"/>
      <c r="AH293" s="102"/>
      <c r="AI293" s="102"/>
      <c r="AJ293" s="102"/>
      <c r="AK293" s="102"/>
      <c r="AL293" s="102"/>
      <c r="AM293" s="102"/>
      <c r="AN293" s="102"/>
      <c r="AO293" s="102"/>
      <c r="AP293" s="102"/>
      <c r="AQ293" s="102"/>
      <c r="AR293" s="102"/>
      <c r="AS293" s="102"/>
      <c r="AT293" s="102"/>
      <c r="AU293" s="102"/>
      <c r="AV293" s="102"/>
      <c r="AW293" s="102"/>
      <c r="AX293" s="102"/>
      <c r="AY293" s="102"/>
      <c r="AZ293" s="102"/>
      <c r="BA293" s="102"/>
      <c r="BB293" s="102"/>
      <c r="BC293" s="102"/>
      <c r="BD293" s="102"/>
      <c r="BE293" s="102"/>
      <c r="BF293" s="102"/>
      <c r="BG293" s="102"/>
      <c r="BH293" s="102"/>
      <c r="BI293" s="102"/>
      <c r="BJ293" s="102"/>
      <c r="BK293" s="102"/>
      <c r="BL293" s="102"/>
      <c r="BM293" s="102"/>
      <c r="BN293" s="102"/>
      <c r="BO293" s="102"/>
      <c r="BP293" s="102"/>
      <c r="BQ293" s="102"/>
      <c r="BR293" s="102"/>
      <c r="BS293" s="102"/>
      <c r="BT293" s="102"/>
      <c r="BU293" s="102"/>
      <c r="BV293" s="102"/>
      <c r="BW293" s="102"/>
      <c r="BX293" s="102"/>
      <c r="BY293" s="102"/>
      <c r="BZ293" s="102"/>
      <c r="CA293" s="102"/>
      <c r="CB293" s="102"/>
      <c r="CC293" s="102"/>
      <c r="CD293" s="102"/>
      <c r="CE293" s="102"/>
      <c r="CF293" s="102"/>
      <c r="CG293" s="102"/>
      <c r="CH293" s="102"/>
      <c r="CI293" s="102"/>
      <c r="CJ293" s="102"/>
      <c r="CK293" s="102"/>
      <c r="CL293" s="102"/>
      <c r="CM293" s="102"/>
      <c r="CN293" s="102"/>
      <c r="CO293" s="102"/>
      <c r="CP293" s="102"/>
      <c r="CQ293" s="102"/>
      <c r="CR293" s="102"/>
      <c r="CS293" s="102"/>
      <c r="CT293" s="102"/>
      <c r="CU293" s="102"/>
      <c r="CV293" s="102"/>
      <c r="CW293" s="102"/>
      <c r="CX293" s="102"/>
      <c r="CY293" s="102"/>
      <c r="CZ293" s="102"/>
      <c r="DA293" s="102"/>
      <c r="DB293" s="102"/>
      <c r="DC293" s="102"/>
      <c r="DD293" s="102"/>
      <c r="DE293" s="102"/>
      <c r="DF293" s="102"/>
      <c r="DG293" s="102"/>
      <c r="DH293" s="102"/>
      <c r="DI293" s="102"/>
      <c r="DJ293" s="102"/>
    </row>
    <row r="294" spans="2:10" ht="4.5" customHeight="1">
      <c r="B294" s="17"/>
      <c r="C294" s="17"/>
      <c r="D294" s="17"/>
      <c r="E294" s="17"/>
      <c r="F294" s="17"/>
      <c r="G294" s="17"/>
      <c r="H294" s="17"/>
      <c r="I294" s="17"/>
      <c r="J294" s="17"/>
    </row>
    <row r="295" spans="2:114" ht="13.5" customHeight="1">
      <c r="B295" s="17"/>
      <c r="C295" s="17"/>
      <c r="D295" s="17"/>
      <c r="E295" s="17"/>
      <c r="F295" s="17"/>
      <c r="G295" s="17"/>
      <c r="H295" s="17"/>
      <c r="I295" s="17"/>
      <c r="J295" s="17"/>
      <c r="L295" s="91"/>
      <c r="M295" s="116"/>
      <c r="N295" s="117"/>
      <c r="P295" s="102" t="s">
        <v>171</v>
      </c>
      <c r="Q295" s="102"/>
      <c r="R295" s="102"/>
      <c r="S295" s="102"/>
      <c r="T295" s="102"/>
      <c r="U295" s="102"/>
      <c r="V295" s="102"/>
      <c r="W295" s="102"/>
      <c r="X295" s="102"/>
      <c r="Y295" s="102"/>
      <c r="Z295" s="102"/>
      <c r="AA295" s="102"/>
      <c r="AB295" s="102"/>
      <c r="AC295" s="102"/>
      <c r="AD295" s="102"/>
      <c r="AE295" s="102"/>
      <c r="AF295" s="102"/>
      <c r="AG295" s="102"/>
      <c r="AH295" s="102"/>
      <c r="AI295" s="102"/>
      <c r="AJ295" s="102"/>
      <c r="AK295" s="102"/>
      <c r="AL295" s="102"/>
      <c r="AM295" s="102"/>
      <c r="AN295" s="102"/>
      <c r="AO295" s="102"/>
      <c r="AP295" s="102"/>
      <c r="AQ295" s="102"/>
      <c r="AR295" s="102"/>
      <c r="AS295" s="102"/>
      <c r="AT295" s="102"/>
      <c r="AU295" s="102"/>
      <c r="AV295" s="102"/>
      <c r="AW295" s="102"/>
      <c r="AX295" s="102"/>
      <c r="AY295" s="102"/>
      <c r="AZ295" s="102"/>
      <c r="BA295" s="102"/>
      <c r="BB295" s="102"/>
      <c r="BC295" s="102"/>
      <c r="BD295" s="102"/>
      <c r="BE295" s="102"/>
      <c r="BF295" s="102"/>
      <c r="BG295" s="102"/>
      <c r="BH295" s="102"/>
      <c r="BI295" s="102"/>
      <c r="BJ295" s="102"/>
      <c r="BK295" s="102"/>
      <c r="BL295" s="102"/>
      <c r="BM295" s="102"/>
      <c r="BN295" s="102"/>
      <c r="BO295" s="102"/>
      <c r="BP295" s="102"/>
      <c r="BQ295" s="102"/>
      <c r="BR295" s="102"/>
      <c r="BS295" s="102"/>
      <c r="BT295" s="102"/>
      <c r="BU295" s="102"/>
      <c r="BV295" s="102"/>
      <c r="BW295" s="102"/>
      <c r="BX295" s="102"/>
      <c r="BY295" s="102"/>
      <c r="BZ295" s="102"/>
      <c r="CA295" s="102"/>
      <c r="CB295" s="102"/>
      <c r="CC295" s="102"/>
      <c r="CD295" s="102"/>
      <c r="CE295" s="102"/>
      <c r="CF295" s="102"/>
      <c r="CG295" s="102"/>
      <c r="CH295" s="102"/>
      <c r="CI295" s="102"/>
      <c r="CJ295" s="102"/>
      <c r="CK295" s="102"/>
      <c r="CL295" s="102"/>
      <c r="CM295" s="102"/>
      <c r="CN295" s="102"/>
      <c r="CO295" s="102"/>
      <c r="CP295" s="102"/>
      <c r="CQ295" s="102"/>
      <c r="CR295" s="102"/>
      <c r="CS295" s="102"/>
      <c r="CT295" s="102"/>
      <c r="CU295" s="102"/>
      <c r="CV295" s="102"/>
      <c r="CW295" s="102"/>
      <c r="CX295" s="102"/>
      <c r="CY295" s="102"/>
      <c r="CZ295" s="102"/>
      <c r="DA295" s="102"/>
      <c r="DB295" s="102"/>
      <c r="DC295" s="102"/>
      <c r="DD295" s="102"/>
      <c r="DE295" s="102"/>
      <c r="DF295" s="102"/>
      <c r="DG295" s="102"/>
      <c r="DH295" s="102"/>
      <c r="DI295" s="102"/>
      <c r="DJ295" s="102"/>
    </row>
    <row r="296" spans="2:114" ht="13.5" customHeight="1">
      <c r="B296" s="17"/>
      <c r="C296" s="17"/>
      <c r="D296" s="17"/>
      <c r="E296" s="17"/>
      <c r="F296" s="17"/>
      <c r="G296" s="17"/>
      <c r="H296" s="17"/>
      <c r="I296" s="17"/>
      <c r="J296" s="17"/>
      <c r="P296" s="102"/>
      <c r="Q296" s="102"/>
      <c r="R296" s="102"/>
      <c r="S296" s="102"/>
      <c r="T296" s="102"/>
      <c r="U296" s="102"/>
      <c r="V296" s="102"/>
      <c r="W296" s="102"/>
      <c r="X296" s="102"/>
      <c r="Y296" s="102"/>
      <c r="Z296" s="102"/>
      <c r="AA296" s="102"/>
      <c r="AB296" s="102"/>
      <c r="AC296" s="102"/>
      <c r="AD296" s="102"/>
      <c r="AE296" s="102"/>
      <c r="AF296" s="102"/>
      <c r="AG296" s="102"/>
      <c r="AH296" s="102"/>
      <c r="AI296" s="102"/>
      <c r="AJ296" s="102"/>
      <c r="AK296" s="102"/>
      <c r="AL296" s="102"/>
      <c r="AM296" s="102"/>
      <c r="AN296" s="102"/>
      <c r="AO296" s="102"/>
      <c r="AP296" s="102"/>
      <c r="AQ296" s="102"/>
      <c r="AR296" s="102"/>
      <c r="AS296" s="102"/>
      <c r="AT296" s="102"/>
      <c r="AU296" s="102"/>
      <c r="AV296" s="102"/>
      <c r="AW296" s="102"/>
      <c r="AX296" s="102"/>
      <c r="AY296" s="102"/>
      <c r="AZ296" s="102"/>
      <c r="BA296" s="102"/>
      <c r="BB296" s="102"/>
      <c r="BC296" s="102"/>
      <c r="BD296" s="102"/>
      <c r="BE296" s="102"/>
      <c r="BF296" s="102"/>
      <c r="BG296" s="102"/>
      <c r="BH296" s="102"/>
      <c r="BI296" s="102"/>
      <c r="BJ296" s="102"/>
      <c r="BK296" s="102"/>
      <c r="BL296" s="102"/>
      <c r="BM296" s="102"/>
      <c r="BN296" s="102"/>
      <c r="BO296" s="102"/>
      <c r="BP296" s="102"/>
      <c r="BQ296" s="102"/>
      <c r="BR296" s="102"/>
      <c r="BS296" s="102"/>
      <c r="BT296" s="102"/>
      <c r="BU296" s="102"/>
      <c r="BV296" s="102"/>
      <c r="BW296" s="102"/>
      <c r="BX296" s="102"/>
      <c r="BY296" s="102"/>
      <c r="BZ296" s="102"/>
      <c r="CA296" s="102"/>
      <c r="CB296" s="102"/>
      <c r="CC296" s="102"/>
      <c r="CD296" s="102"/>
      <c r="CE296" s="102"/>
      <c r="CF296" s="102"/>
      <c r="CG296" s="102"/>
      <c r="CH296" s="102"/>
      <c r="CI296" s="102"/>
      <c r="CJ296" s="102"/>
      <c r="CK296" s="102"/>
      <c r="CL296" s="102"/>
      <c r="CM296" s="102"/>
      <c r="CN296" s="102"/>
      <c r="CO296" s="102"/>
      <c r="CP296" s="102"/>
      <c r="CQ296" s="102"/>
      <c r="CR296" s="102"/>
      <c r="CS296" s="102"/>
      <c r="CT296" s="102"/>
      <c r="CU296" s="102"/>
      <c r="CV296" s="102"/>
      <c r="CW296" s="102"/>
      <c r="CX296" s="102"/>
      <c r="CY296" s="102"/>
      <c r="CZ296" s="102"/>
      <c r="DA296" s="102"/>
      <c r="DB296" s="102"/>
      <c r="DC296" s="102"/>
      <c r="DD296" s="102"/>
      <c r="DE296" s="102"/>
      <c r="DF296" s="102"/>
      <c r="DG296" s="102"/>
      <c r="DH296" s="102"/>
      <c r="DI296" s="102"/>
      <c r="DJ296" s="102"/>
    </row>
    <row r="297" spans="2:114" ht="13.5" customHeight="1">
      <c r="B297" s="17"/>
      <c r="C297" s="17"/>
      <c r="D297" s="17"/>
      <c r="E297" s="17"/>
      <c r="F297" s="17"/>
      <c r="G297" s="17"/>
      <c r="H297" s="17"/>
      <c r="I297" s="17"/>
      <c r="J297" s="17"/>
      <c r="P297" s="102"/>
      <c r="Q297" s="102"/>
      <c r="R297" s="102"/>
      <c r="S297" s="102"/>
      <c r="T297" s="102"/>
      <c r="U297" s="102"/>
      <c r="V297" s="102"/>
      <c r="W297" s="102"/>
      <c r="X297" s="102"/>
      <c r="Y297" s="102"/>
      <c r="Z297" s="102"/>
      <c r="AA297" s="102"/>
      <c r="AB297" s="102"/>
      <c r="AC297" s="102"/>
      <c r="AD297" s="102"/>
      <c r="AE297" s="102"/>
      <c r="AF297" s="102"/>
      <c r="AG297" s="102"/>
      <c r="AH297" s="102"/>
      <c r="AI297" s="102"/>
      <c r="AJ297" s="102"/>
      <c r="AK297" s="102"/>
      <c r="AL297" s="102"/>
      <c r="AM297" s="102"/>
      <c r="AN297" s="102"/>
      <c r="AO297" s="102"/>
      <c r="AP297" s="102"/>
      <c r="AQ297" s="102"/>
      <c r="AR297" s="102"/>
      <c r="AS297" s="102"/>
      <c r="AT297" s="102"/>
      <c r="AU297" s="102"/>
      <c r="AV297" s="102"/>
      <c r="AW297" s="102"/>
      <c r="AX297" s="102"/>
      <c r="AY297" s="102"/>
      <c r="AZ297" s="102"/>
      <c r="BA297" s="102"/>
      <c r="BB297" s="102"/>
      <c r="BC297" s="102"/>
      <c r="BD297" s="102"/>
      <c r="BE297" s="102"/>
      <c r="BF297" s="102"/>
      <c r="BG297" s="102"/>
      <c r="BH297" s="102"/>
      <c r="BI297" s="102"/>
      <c r="BJ297" s="102"/>
      <c r="BK297" s="102"/>
      <c r="BL297" s="102"/>
      <c r="BM297" s="102"/>
      <c r="BN297" s="102"/>
      <c r="BO297" s="102"/>
      <c r="BP297" s="102"/>
      <c r="BQ297" s="102"/>
      <c r="BR297" s="102"/>
      <c r="BS297" s="102"/>
      <c r="BT297" s="102"/>
      <c r="BU297" s="102"/>
      <c r="BV297" s="102"/>
      <c r="BW297" s="102"/>
      <c r="BX297" s="102"/>
      <c r="BY297" s="102"/>
      <c r="BZ297" s="102"/>
      <c r="CA297" s="102"/>
      <c r="CB297" s="102"/>
      <c r="CC297" s="102"/>
      <c r="CD297" s="102"/>
      <c r="CE297" s="102"/>
      <c r="CF297" s="102"/>
      <c r="CG297" s="102"/>
      <c r="CH297" s="102"/>
      <c r="CI297" s="102"/>
      <c r="CJ297" s="102"/>
      <c r="CK297" s="102"/>
      <c r="CL297" s="102"/>
      <c r="CM297" s="102"/>
      <c r="CN297" s="102"/>
      <c r="CO297" s="102"/>
      <c r="CP297" s="102"/>
      <c r="CQ297" s="102"/>
      <c r="CR297" s="102"/>
      <c r="CS297" s="102"/>
      <c r="CT297" s="102"/>
      <c r="CU297" s="102"/>
      <c r="CV297" s="102"/>
      <c r="CW297" s="102"/>
      <c r="CX297" s="102"/>
      <c r="CY297" s="102"/>
      <c r="CZ297" s="102"/>
      <c r="DA297" s="102"/>
      <c r="DB297" s="102"/>
      <c r="DC297" s="102"/>
      <c r="DD297" s="102"/>
      <c r="DE297" s="102"/>
      <c r="DF297" s="102"/>
      <c r="DG297" s="102"/>
      <c r="DH297" s="102"/>
      <c r="DI297" s="102"/>
      <c r="DJ297" s="102"/>
    </row>
    <row r="298" spans="2:10" ht="4.5" customHeight="1">
      <c r="B298" s="17"/>
      <c r="C298" s="17"/>
      <c r="D298" s="17"/>
      <c r="E298" s="17"/>
      <c r="F298" s="17"/>
      <c r="G298" s="17"/>
      <c r="H298" s="17"/>
      <c r="I298" s="17"/>
      <c r="J298" s="17"/>
    </row>
    <row r="299" spans="2:16" ht="13.5" customHeight="1">
      <c r="B299" s="17"/>
      <c r="C299" s="17"/>
      <c r="D299" s="17"/>
      <c r="E299" s="17"/>
      <c r="F299" s="17"/>
      <c r="G299" s="17"/>
      <c r="H299" s="17"/>
      <c r="I299" s="17"/>
      <c r="J299" s="17"/>
      <c r="K299" s="3" t="s">
        <v>146</v>
      </c>
      <c r="L299" s="3"/>
      <c r="P299" s="3"/>
    </row>
    <row r="300" spans="2:114" ht="4.5" customHeight="1">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H300" s="17"/>
      <c r="BI300" s="17"/>
      <c r="BJ300" s="17"/>
      <c r="BK300" s="17"/>
      <c r="BL300" s="17"/>
      <c r="BM300" s="17"/>
      <c r="BN300" s="17"/>
      <c r="BO300" s="17"/>
      <c r="BP300" s="17"/>
      <c r="BQ300" s="17"/>
      <c r="BR300" s="17"/>
      <c r="BS300" s="17"/>
      <c r="BT300" s="17"/>
      <c r="BU300" s="17"/>
      <c r="BV300" s="17"/>
      <c r="BW300" s="17"/>
      <c r="BX300" s="17"/>
      <c r="BY300" s="17"/>
      <c r="BZ300" s="17"/>
      <c r="CA300" s="17"/>
      <c r="CB300" s="17"/>
      <c r="CC300" s="17"/>
      <c r="CD300" s="17"/>
      <c r="CE300" s="17"/>
      <c r="CF300" s="17"/>
      <c r="CG300" s="17"/>
      <c r="CH300" s="17"/>
      <c r="CI300" s="17"/>
      <c r="CJ300" s="17"/>
      <c r="CK300" s="17"/>
      <c r="CL300" s="17"/>
      <c r="CM300" s="17"/>
      <c r="CN300" s="17"/>
      <c r="CO300" s="17"/>
      <c r="CP300" s="17"/>
      <c r="CQ300" s="17"/>
      <c r="CR300" s="17"/>
      <c r="CS300" s="17"/>
      <c r="CT300" s="17"/>
      <c r="CU300" s="17"/>
      <c r="CV300" s="17"/>
      <c r="CW300" s="17"/>
      <c r="CX300" s="17"/>
      <c r="CY300" s="17"/>
      <c r="CZ300" s="17"/>
      <c r="DA300" s="17"/>
      <c r="DB300" s="17"/>
      <c r="DC300" s="17"/>
      <c r="DD300" s="17"/>
      <c r="DE300" s="17"/>
      <c r="DF300" s="17"/>
      <c r="DG300" s="17"/>
      <c r="DH300" s="17"/>
      <c r="DI300" s="17"/>
      <c r="DJ300" s="17"/>
    </row>
    <row r="301" spans="2:114" ht="36" customHeight="1">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H301" s="17"/>
      <c r="BI301" s="17"/>
      <c r="BJ301" s="17"/>
      <c r="BK301" s="17"/>
      <c r="BL301" s="17"/>
      <c r="BM301" s="17"/>
      <c r="BN301" s="17"/>
      <c r="BO301" s="17"/>
      <c r="BP301" s="17"/>
      <c r="BQ301" s="17"/>
      <c r="BR301" s="17"/>
      <c r="BS301" s="17"/>
      <c r="BT301" s="17"/>
      <c r="BU301" s="17"/>
      <c r="BV301" s="17"/>
      <c r="BW301" s="17"/>
      <c r="BX301" s="17"/>
      <c r="BY301" s="17"/>
      <c r="BZ301" s="17"/>
      <c r="CA301" s="17"/>
      <c r="CB301" s="17"/>
      <c r="CC301" s="17"/>
      <c r="CD301" s="17"/>
      <c r="CE301" s="17"/>
      <c r="CF301" s="17"/>
      <c r="CG301" s="17"/>
      <c r="CH301" s="17"/>
      <c r="CI301" s="17"/>
      <c r="CJ301" s="17"/>
      <c r="CK301" s="17"/>
      <c r="CL301" s="17"/>
      <c r="CM301" s="17"/>
      <c r="CN301" s="17"/>
      <c r="CO301" s="17"/>
      <c r="CP301" s="17"/>
      <c r="CQ301" s="17"/>
      <c r="CR301" s="17"/>
      <c r="CS301" s="17"/>
      <c r="CT301" s="17"/>
      <c r="CU301" s="17"/>
      <c r="CV301" s="17"/>
      <c r="CW301" s="17"/>
      <c r="CX301" s="17"/>
      <c r="CY301" s="17"/>
      <c r="CZ301" s="17"/>
      <c r="DA301" s="17"/>
      <c r="DB301" s="17"/>
      <c r="DC301" s="17"/>
      <c r="DD301" s="17"/>
      <c r="DE301" s="17"/>
      <c r="DF301" s="17"/>
      <c r="DG301" s="17"/>
      <c r="DH301" s="17"/>
      <c r="DI301" s="17"/>
      <c r="DJ301" s="17"/>
    </row>
    <row r="302" spans="2:114" ht="4.5" customHeight="1">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H302" s="17"/>
      <c r="BI302" s="17"/>
      <c r="BJ302" s="17"/>
      <c r="BK302" s="17"/>
      <c r="BL302" s="17"/>
      <c r="BM302" s="17"/>
      <c r="BN302" s="17"/>
      <c r="BO302" s="17"/>
      <c r="BP302" s="17"/>
      <c r="BQ302" s="17"/>
      <c r="BR302" s="17"/>
      <c r="BS302" s="17"/>
      <c r="BT302" s="17"/>
      <c r="BU302" s="17"/>
      <c r="BV302" s="17"/>
      <c r="BW302" s="17"/>
      <c r="BX302" s="17"/>
      <c r="BY302" s="17"/>
      <c r="BZ302" s="17"/>
      <c r="CA302" s="17"/>
      <c r="CB302" s="17"/>
      <c r="CC302" s="17"/>
      <c r="CD302" s="17"/>
      <c r="CE302" s="17"/>
      <c r="CF302" s="17"/>
      <c r="CG302" s="17"/>
      <c r="CH302" s="17"/>
      <c r="CI302" s="17"/>
      <c r="CJ302" s="17"/>
      <c r="CK302" s="17"/>
      <c r="CL302" s="17"/>
      <c r="CM302" s="17"/>
      <c r="CN302" s="17"/>
      <c r="CO302" s="17"/>
      <c r="CP302" s="17"/>
      <c r="CQ302" s="17"/>
      <c r="CR302" s="17"/>
      <c r="CS302" s="17"/>
      <c r="CT302" s="17"/>
      <c r="CU302" s="17"/>
      <c r="CV302" s="17"/>
      <c r="CW302" s="17"/>
      <c r="CX302" s="17"/>
      <c r="CY302" s="17"/>
      <c r="CZ302" s="17"/>
      <c r="DA302" s="17"/>
      <c r="DB302" s="17"/>
      <c r="DC302" s="17"/>
      <c r="DD302" s="17"/>
      <c r="DE302" s="17"/>
      <c r="DF302" s="17"/>
      <c r="DG302" s="17"/>
      <c r="DH302" s="17"/>
      <c r="DI302" s="17"/>
      <c r="DJ302" s="17"/>
    </row>
    <row r="303" spans="2:114" ht="36" customHeight="1">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7"/>
      <c r="BT303" s="17"/>
      <c r="BU303" s="17"/>
      <c r="BV303" s="17"/>
      <c r="BW303" s="17"/>
      <c r="BX303" s="17"/>
      <c r="BY303" s="17"/>
      <c r="BZ303" s="17"/>
      <c r="CA303" s="17"/>
      <c r="CB303" s="17"/>
      <c r="CC303" s="17"/>
      <c r="CD303" s="17"/>
      <c r="CE303" s="17"/>
      <c r="CF303" s="17"/>
      <c r="CG303" s="17"/>
      <c r="CH303" s="17"/>
      <c r="CI303" s="17"/>
      <c r="CJ303" s="17"/>
      <c r="CK303" s="17"/>
      <c r="CL303" s="17"/>
      <c r="CM303" s="17"/>
      <c r="CN303" s="17"/>
      <c r="CO303" s="17"/>
      <c r="CP303" s="17"/>
      <c r="CQ303" s="17"/>
      <c r="CR303" s="17"/>
      <c r="CS303" s="17"/>
      <c r="CT303" s="17"/>
      <c r="CU303" s="17"/>
      <c r="CV303" s="17"/>
      <c r="CW303" s="17"/>
      <c r="CX303" s="17"/>
      <c r="CY303" s="17"/>
      <c r="CZ303" s="17"/>
      <c r="DA303" s="17"/>
      <c r="DB303" s="17"/>
      <c r="DC303" s="17"/>
      <c r="DD303" s="17"/>
      <c r="DE303" s="17"/>
      <c r="DF303" s="17"/>
      <c r="DG303" s="17"/>
      <c r="DH303" s="17"/>
      <c r="DI303" s="17"/>
      <c r="DJ303" s="17"/>
    </row>
    <row r="304" spans="2:114" ht="4.5" customHeight="1">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H304" s="17"/>
      <c r="BI304" s="17"/>
      <c r="BJ304" s="17"/>
      <c r="BK304" s="17"/>
      <c r="BL304" s="17"/>
      <c r="BM304" s="17"/>
      <c r="BN304" s="17"/>
      <c r="BO304" s="17"/>
      <c r="BP304" s="17"/>
      <c r="BQ304" s="17"/>
      <c r="BR304" s="17"/>
      <c r="BS304" s="17"/>
      <c r="BT304" s="17"/>
      <c r="BU304" s="17"/>
      <c r="BV304" s="17"/>
      <c r="BW304" s="17"/>
      <c r="BX304" s="17"/>
      <c r="BY304" s="17"/>
      <c r="BZ304" s="17"/>
      <c r="CA304" s="17"/>
      <c r="CB304" s="17"/>
      <c r="CC304" s="17"/>
      <c r="CD304" s="17"/>
      <c r="CE304" s="17"/>
      <c r="CF304" s="17"/>
      <c r="CG304" s="17"/>
      <c r="CH304" s="17"/>
      <c r="CI304" s="17"/>
      <c r="CJ304" s="17"/>
      <c r="CK304" s="17"/>
      <c r="CL304" s="17"/>
      <c r="CM304" s="17"/>
      <c r="CN304" s="17"/>
      <c r="CO304" s="17"/>
      <c r="CP304" s="17"/>
      <c r="CQ304" s="17"/>
      <c r="CR304" s="17"/>
      <c r="CS304" s="17"/>
      <c r="CT304" s="17"/>
      <c r="CU304" s="17"/>
      <c r="CV304" s="17"/>
      <c r="CW304" s="17"/>
      <c r="CX304" s="17"/>
      <c r="CY304" s="17"/>
      <c r="CZ304" s="17"/>
      <c r="DA304" s="17"/>
      <c r="DB304" s="17"/>
      <c r="DC304" s="17"/>
      <c r="DD304" s="17"/>
      <c r="DE304" s="17"/>
      <c r="DF304" s="17"/>
      <c r="DG304" s="17"/>
      <c r="DH304" s="17"/>
      <c r="DI304" s="17"/>
      <c r="DJ304" s="17"/>
    </row>
    <row r="305" spans="2:114" ht="36" customHeight="1">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H305" s="17"/>
      <c r="BI305" s="17"/>
      <c r="BJ305" s="17"/>
      <c r="BK305" s="17"/>
      <c r="BL305" s="17"/>
      <c r="BM305" s="17"/>
      <c r="BN305" s="17"/>
      <c r="BO305" s="17"/>
      <c r="BP305" s="17"/>
      <c r="BQ305" s="17"/>
      <c r="BR305" s="17"/>
      <c r="BS305" s="17"/>
      <c r="BT305" s="17"/>
      <c r="BU305" s="17"/>
      <c r="BV305" s="17"/>
      <c r="BW305" s="17"/>
      <c r="BX305" s="17"/>
      <c r="BY305" s="17"/>
      <c r="BZ305" s="17"/>
      <c r="CA305" s="17"/>
      <c r="CB305" s="17"/>
      <c r="CC305" s="17"/>
      <c r="CD305" s="17"/>
      <c r="CE305" s="17"/>
      <c r="CF305" s="17"/>
      <c r="CG305" s="17"/>
      <c r="CH305" s="17"/>
      <c r="CI305" s="17"/>
      <c r="CJ305" s="17"/>
      <c r="CK305" s="17"/>
      <c r="CL305" s="17"/>
      <c r="CM305" s="17"/>
      <c r="CN305" s="17"/>
      <c r="CO305" s="17"/>
      <c r="CP305" s="17"/>
      <c r="CQ305" s="17"/>
      <c r="CR305" s="17"/>
      <c r="CS305" s="17"/>
      <c r="CT305" s="17"/>
      <c r="CU305" s="17"/>
      <c r="CV305" s="17"/>
      <c r="CW305" s="17"/>
      <c r="CX305" s="17"/>
      <c r="CY305" s="17"/>
      <c r="CZ305" s="17"/>
      <c r="DA305" s="17"/>
      <c r="DB305" s="17"/>
      <c r="DC305" s="17"/>
      <c r="DD305" s="17"/>
      <c r="DE305" s="17"/>
      <c r="DF305" s="17"/>
      <c r="DG305" s="17"/>
      <c r="DH305" s="17"/>
      <c r="DI305" s="17"/>
      <c r="DJ305" s="17"/>
    </row>
    <row r="306" spans="2:114" ht="7.5" customHeight="1">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H306" s="17"/>
      <c r="BI306" s="17"/>
      <c r="BJ306" s="17"/>
      <c r="BK306" s="17"/>
      <c r="BL306" s="17"/>
      <c r="BM306" s="17"/>
      <c r="BN306" s="17"/>
      <c r="BO306" s="17"/>
      <c r="BP306" s="17"/>
      <c r="BQ306" s="17"/>
      <c r="BR306" s="17"/>
      <c r="BS306" s="17"/>
      <c r="BT306" s="17"/>
      <c r="BU306" s="17"/>
      <c r="BV306" s="17"/>
      <c r="BW306" s="17"/>
      <c r="BX306" s="17"/>
      <c r="BY306" s="17"/>
      <c r="BZ306" s="17"/>
      <c r="CA306" s="17"/>
      <c r="CB306" s="17"/>
      <c r="CC306" s="17"/>
      <c r="CD306" s="17"/>
      <c r="CE306" s="17"/>
      <c r="CF306" s="17"/>
      <c r="CG306" s="17"/>
      <c r="CH306" s="17"/>
      <c r="CI306" s="17"/>
      <c r="CJ306" s="17"/>
      <c r="CK306" s="17"/>
      <c r="CL306" s="17"/>
      <c r="CM306" s="17"/>
      <c r="CN306" s="17"/>
      <c r="CO306" s="17"/>
      <c r="CP306" s="17"/>
      <c r="CQ306" s="17"/>
      <c r="CR306" s="17"/>
      <c r="CS306" s="17"/>
      <c r="CT306" s="17"/>
      <c r="CU306" s="17"/>
      <c r="CV306" s="17"/>
      <c r="CW306" s="17"/>
      <c r="CX306" s="17"/>
      <c r="CY306" s="17"/>
      <c r="CZ306" s="17"/>
      <c r="DA306" s="17"/>
      <c r="DB306" s="17"/>
      <c r="DC306" s="17"/>
      <c r="DD306" s="17"/>
      <c r="DE306" s="17"/>
      <c r="DF306" s="17"/>
      <c r="DG306" s="17"/>
      <c r="DH306" s="17"/>
      <c r="DI306" s="17"/>
      <c r="DJ306" s="17"/>
    </row>
    <row r="307" spans="2:114" ht="15" customHeight="1">
      <c r="B307" s="17"/>
      <c r="C307" s="17"/>
      <c r="D307" s="17"/>
      <c r="E307" s="17"/>
      <c r="F307" s="17"/>
      <c r="G307" s="17"/>
      <c r="H307" s="17"/>
      <c r="I307" s="17"/>
      <c r="J307" s="17"/>
      <c r="K307" s="118" t="s">
        <v>173</v>
      </c>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8"/>
      <c r="AY307" s="118"/>
      <c r="AZ307" s="118"/>
      <c r="BA307" s="118"/>
      <c r="BB307" s="118"/>
      <c r="BC307" s="118"/>
      <c r="BD307" s="118"/>
      <c r="BE307" s="118"/>
      <c r="BF307" s="118"/>
      <c r="BG307" s="118"/>
      <c r="BH307" s="118"/>
      <c r="BI307" s="118"/>
      <c r="BJ307" s="118"/>
      <c r="BK307" s="118"/>
      <c r="BL307" s="118"/>
      <c r="BM307" s="118"/>
      <c r="BN307" s="118"/>
      <c r="BO307" s="118"/>
      <c r="BP307" s="118"/>
      <c r="BQ307" s="118"/>
      <c r="BR307" s="118"/>
      <c r="BS307" s="118"/>
      <c r="BT307" s="118"/>
      <c r="BU307" s="118"/>
      <c r="BV307" s="118"/>
      <c r="BW307" s="118"/>
      <c r="BX307" s="118"/>
      <c r="BY307" s="118"/>
      <c r="BZ307" s="118"/>
      <c r="CA307" s="118"/>
      <c r="CB307" s="118"/>
      <c r="CC307" s="118"/>
      <c r="CD307" s="118"/>
      <c r="CE307" s="118"/>
      <c r="CF307" s="118"/>
      <c r="CG307" s="118"/>
      <c r="CH307" s="118"/>
      <c r="CI307" s="118"/>
      <c r="CJ307" s="118"/>
      <c r="CK307" s="118"/>
      <c r="CL307" s="118"/>
      <c r="CM307" s="118"/>
      <c r="CN307" s="118"/>
      <c r="CO307" s="118"/>
      <c r="CP307" s="118"/>
      <c r="CQ307" s="118"/>
      <c r="CR307" s="118"/>
      <c r="CS307" s="118"/>
      <c r="CT307" s="118"/>
      <c r="CU307" s="118"/>
      <c r="CV307" s="118"/>
      <c r="CW307" s="118"/>
      <c r="CX307" s="118"/>
      <c r="CY307" s="118"/>
      <c r="CZ307" s="118"/>
      <c r="DA307" s="118"/>
      <c r="DB307" s="118"/>
      <c r="DC307" s="118"/>
      <c r="DD307" s="118"/>
      <c r="DE307" s="118"/>
      <c r="DF307" s="118"/>
      <c r="DG307" s="118"/>
      <c r="DH307" s="118"/>
      <c r="DI307" s="118"/>
      <c r="DJ307" s="118"/>
    </row>
    <row r="308" spans="2:10" ht="4.5" customHeight="1">
      <c r="B308" s="17"/>
      <c r="C308" s="17"/>
      <c r="D308" s="17"/>
      <c r="E308" s="17"/>
      <c r="F308" s="17"/>
      <c r="G308" s="17"/>
      <c r="H308" s="17"/>
      <c r="I308" s="17"/>
      <c r="J308" s="17"/>
    </row>
    <row r="309" spans="2:114" ht="13.5" customHeight="1">
      <c r="B309" s="17"/>
      <c r="C309" s="17"/>
      <c r="D309" s="17"/>
      <c r="E309" s="17"/>
      <c r="F309" s="17"/>
      <c r="G309" s="17"/>
      <c r="H309" s="17"/>
      <c r="I309" s="17"/>
      <c r="J309" s="17"/>
      <c r="L309" s="91"/>
      <c r="M309" s="116"/>
      <c r="N309" s="117"/>
      <c r="P309" s="102" t="s">
        <v>174</v>
      </c>
      <c r="Q309" s="102"/>
      <c r="R309" s="102"/>
      <c r="S309" s="102"/>
      <c r="T309" s="102"/>
      <c r="U309" s="102"/>
      <c r="V309" s="102"/>
      <c r="W309" s="102"/>
      <c r="X309" s="102"/>
      <c r="Y309" s="102"/>
      <c r="Z309" s="102"/>
      <c r="AA309" s="102"/>
      <c r="AB309" s="102"/>
      <c r="AC309" s="102"/>
      <c r="AD309" s="102"/>
      <c r="AE309" s="102"/>
      <c r="AF309" s="102"/>
      <c r="AG309" s="102"/>
      <c r="AH309" s="102"/>
      <c r="AI309" s="102"/>
      <c r="AJ309" s="102"/>
      <c r="AK309" s="102"/>
      <c r="AL309" s="102"/>
      <c r="AM309" s="102"/>
      <c r="AN309" s="102"/>
      <c r="AO309" s="102"/>
      <c r="AP309" s="102"/>
      <c r="AQ309" s="102"/>
      <c r="AR309" s="102"/>
      <c r="AS309" s="102"/>
      <c r="AT309" s="102"/>
      <c r="AU309" s="102"/>
      <c r="AV309" s="102"/>
      <c r="AW309" s="102"/>
      <c r="AX309" s="102"/>
      <c r="AY309" s="102"/>
      <c r="AZ309" s="102"/>
      <c r="BA309" s="102"/>
      <c r="BB309" s="102"/>
      <c r="BC309" s="102"/>
      <c r="BD309" s="102"/>
      <c r="BE309" s="102"/>
      <c r="BF309" s="102"/>
      <c r="BG309" s="102"/>
      <c r="BH309" s="102"/>
      <c r="BI309" s="102"/>
      <c r="BJ309" s="102"/>
      <c r="BK309" s="102"/>
      <c r="BL309" s="102"/>
      <c r="BM309" s="102"/>
      <c r="BN309" s="102"/>
      <c r="BO309" s="102"/>
      <c r="BP309" s="102"/>
      <c r="BQ309" s="102"/>
      <c r="BR309" s="102"/>
      <c r="BS309" s="102"/>
      <c r="BT309" s="102"/>
      <c r="BU309" s="102"/>
      <c r="BV309" s="102"/>
      <c r="BW309" s="102"/>
      <c r="BX309" s="102"/>
      <c r="BY309" s="102"/>
      <c r="BZ309" s="102"/>
      <c r="CA309" s="102"/>
      <c r="CB309" s="102"/>
      <c r="CC309" s="102"/>
      <c r="CD309" s="102"/>
      <c r="CE309" s="102"/>
      <c r="CF309" s="102"/>
      <c r="CG309" s="102"/>
      <c r="CH309" s="102"/>
      <c r="CI309" s="102"/>
      <c r="CJ309" s="102"/>
      <c r="CK309" s="102"/>
      <c r="CL309" s="102"/>
      <c r="CM309" s="102"/>
      <c r="CN309" s="102"/>
      <c r="CO309" s="102"/>
      <c r="CP309" s="102"/>
      <c r="CQ309" s="102"/>
      <c r="CR309" s="102"/>
      <c r="CS309" s="102"/>
      <c r="CT309" s="102"/>
      <c r="CU309" s="102"/>
      <c r="CV309" s="102"/>
      <c r="CW309" s="102"/>
      <c r="CX309" s="102"/>
      <c r="CY309" s="102"/>
      <c r="CZ309" s="102"/>
      <c r="DA309" s="102"/>
      <c r="DB309" s="102"/>
      <c r="DC309" s="102"/>
      <c r="DD309" s="102"/>
      <c r="DE309" s="102"/>
      <c r="DF309" s="102"/>
      <c r="DG309" s="102"/>
      <c r="DH309" s="102"/>
      <c r="DI309" s="102"/>
      <c r="DJ309" s="102"/>
    </row>
    <row r="310" spans="2:114" ht="13.5" customHeight="1">
      <c r="B310" s="17"/>
      <c r="C310" s="17"/>
      <c r="D310" s="17"/>
      <c r="E310" s="17"/>
      <c r="F310" s="17"/>
      <c r="G310" s="17"/>
      <c r="H310" s="17"/>
      <c r="I310" s="17"/>
      <c r="J310" s="17"/>
      <c r="P310" s="102"/>
      <c r="Q310" s="102"/>
      <c r="R310" s="102"/>
      <c r="S310" s="102"/>
      <c r="T310" s="102"/>
      <c r="U310" s="102"/>
      <c r="V310" s="102"/>
      <c r="W310" s="102"/>
      <c r="X310" s="102"/>
      <c r="Y310" s="102"/>
      <c r="Z310" s="102"/>
      <c r="AA310" s="102"/>
      <c r="AB310" s="102"/>
      <c r="AC310" s="102"/>
      <c r="AD310" s="102"/>
      <c r="AE310" s="102"/>
      <c r="AF310" s="102"/>
      <c r="AG310" s="102"/>
      <c r="AH310" s="102"/>
      <c r="AI310" s="102"/>
      <c r="AJ310" s="102"/>
      <c r="AK310" s="102"/>
      <c r="AL310" s="102"/>
      <c r="AM310" s="102"/>
      <c r="AN310" s="102"/>
      <c r="AO310" s="102"/>
      <c r="AP310" s="102"/>
      <c r="AQ310" s="102"/>
      <c r="AR310" s="102"/>
      <c r="AS310" s="102"/>
      <c r="AT310" s="102"/>
      <c r="AU310" s="102"/>
      <c r="AV310" s="102"/>
      <c r="AW310" s="102"/>
      <c r="AX310" s="102"/>
      <c r="AY310" s="102"/>
      <c r="AZ310" s="102"/>
      <c r="BA310" s="102"/>
      <c r="BB310" s="102"/>
      <c r="BC310" s="102"/>
      <c r="BD310" s="102"/>
      <c r="BE310" s="102"/>
      <c r="BF310" s="102"/>
      <c r="BG310" s="102"/>
      <c r="BH310" s="102"/>
      <c r="BI310" s="102"/>
      <c r="BJ310" s="102"/>
      <c r="BK310" s="102"/>
      <c r="BL310" s="102"/>
      <c r="BM310" s="102"/>
      <c r="BN310" s="102"/>
      <c r="BO310" s="102"/>
      <c r="BP310" s="102"/>
      <c r="BQ310" s="102"/>
      <c r="BR310" s="102"/>
      <c r="BS310" s="102"/>
      <c r="BT310" s="102"/>
      <c r="BU310" s="102"/>
      <c r="BV310" s="102"/>
      <c r="BW310" s="102"/>
      <c r="BX310" s="102"/>
      <c r="BY310" s="102"/>
      <c r="BZ310" s="102"/>
      <c r="CA310" s="102"/>
      <c r="CB310" s="102"/>
      <c r="CC310" s="102"/>
      <c r="CD310" s="102"/>
      <c r="CE310" s="102"/>
      <c r="CF310" s="102"/>
      <c r="CG310" s="102"/>
      <c r="CH310" s="102"/>
      <c r="CI310" s="102"/>
      <c r="CJ310" s="102"/>
      <c r="CK310" s="102"/>
      <c r="CL310" s="102"/>
      <c r="CM310" s="102"/>
      <c r="CN310" s="102"/>
      <c r="CO310" s="102"/>
      <c r="CP310" s="102"/>
      <c r="CQ310" s="102"/>
      <c r="CR310" s="102"/>
      <c r="CS310" s="102"/>
      <c r="CT310" s="102"/>
      <c r="CU310" s="102"/>
      <c r="CV310" s="102"/>
      <c r="CW310" s="102"/>
      <c r="CX310" s="102"/>
      <c r="CY310" s="102"/>
      <c r="CZ310" s="102"/>
      <c r="DA310" s="102"/>
      <c r="DB310" s="102"/>
      <c r="DC310" s="102"/>
      <c r="DD310" s="102"/>
      <c r="DE310" s="102"/>
      <c r="DF310" s="102"/>
      <c r="DG310" s="102"/>
      <c r="DH310" s="102"/>
      <c r="DI310" s="102"/>
      <c r="DJ310" s="102"/>
    </row>
    <row r="311" spans="2:10" ht="4.5" customHeight="1">
      <c r="B311" s="17"/>
      <c r="C311" s="17"/>
      <c r="D311" s="17"/>
      <c r="E311" s="17"/>
      <c r="F311" s="17"/>
      <c r="G311" s="17"/>
      <c r="H311" s="17"/>
      <c r="I311" s="17"/>
      <c r="J311" s="17"/>
    </row>
    <row r="312" spans="2:114" ht="13.5" customHeight="1">
      <c r="B312" s="17"/>
      <c r="C312" s="17"/>
      <c r="D312" s="17"/>
      <c r="E312" s="17"/>
      <c r="F312" s="17"/>
      <c r="G312" s="17"/>
      <c r="H312" s="17"/>
      <c r="I312" s="17"/>
      <c r="J312" s="17"/>
      <c r="L312" s="91"/>
      <c r="M312" s="116"/>
      <c r="N312" s="117"/>
      <c r="P312" s="102" t="s">
        <v>175</v>
      </c>
      <c r="Q312" s="102"/>
      <c r="R312" s="102"/>
      <c r="S312" s="102"/>
      <c r="T312" s="102"/>
      <c r="U312" s="102"/>
      <c r="V312" s="102"/>
      <c r="W312" s="102"/>
      <c r="X312" s="102"/>
      <c r="Y312" s="102"/>
      <c r="Z312" s="102"/>
      <c r="AA312" s="102"/>
      <c r="AB312" s="102"/>
      <c r="AC312" s="102"/>
      <c r="AD312" s="102"/>
      <c r="AE312" s="102"/>
      <c r="AF312" s="102"/>
      <c r="AG312" s="102"/>
      <c r="AH312" s="102"/>
      <c r="AI312" s="102"/>
      <c r="AJ312" s="102"/>
      <c r="AK312" s="102"/>
      <c r="AL312" s="102"/>
      <c r="AM312" s="102"/>
      <c r="AN312" s="102"/>
      <c r="AO312" s="102"/>
      <c r="AP312" s="102"/>
      <c r="AQ312" s="102"/>
      <c r="AR312" s="102"/>
      <c r="AS312" s="102"/>
      <c r="AT312" s="102"/>
      <c r="AU312" s="102"/>
      <c r="AV312" s="102"/>
      <c r="AW312" s="102"/>
      <c r="AX312" s="102"/>
      <c r="AY312" s="102"/>
      <c r="AZ312" s="102"/>
      <c r="BA312" s="102"/>
      <c r="BB312" s="102"/>
      <c r="BC312" s="102"/>
      <c r="BD312" s="102"/>
      <c r="BE312" s="102"/>
      <c r="BF312" s="102"/>
      <c r="BG312" s="102"/>
      <c r="BH312" s="102"/>
      <c r="BI312" s="102"/>
      <c r="BJ312" s="102"/>
      <c r="BK312" s="102"/>
      <c r="BL312" s="102"/>
      <c r="BM312" s="102"/>
      <c r="BN312" s="102"/>
      <c r="BO312" s="102"/>
      <c r="BP312" s="102"/>
      <c r="BQ312" s="102"/>
      <c r="BR312" s="102"/>
      <c r="BS312" s="102"/>
      <c r="BT312" s="102"/>
      <c r="BU312" s="102"/>
      <c r="BV312" s="102"/>
      <c r="BW312" s="102"/>
      <c r="BX312" s="102"/>
      <c r="BY312" s="102"/>
      <c r="BZ312" s="102"/>
      <c r="CA312" s="102"/>
      <c r="CB312" s="102"/>
      <c r="CC312" s="102"/>
      <c r="CD312" s="102"/>
      <c r="CE312" s="102"/>
      <c r="CF312" s="102"/>
      <c r="CG312" s="102"/>
      <c r="CH312" s="102"/>
      <c r="CI312" s="102"/>
      <c r="CJ312" s="102"/>
      <c r="CK312" s="102"/>
      <c r="CL312" s="102"/>
      <c r="CM312" s="102"/>
      <c r="CN312" s="102"/>
      <c r="CO312" s="102"/>
      <c r="CP312" s="102"/>
      <c r="CQ312" s="102"/>
      <c r="CR312" s="102"/>
      <c r="CS312" s="102"/>
      <c r="CT312" s="102"/>
      <c r="CU312" s="102"/>
      <c r="CV312" s="102"/>
      <c r="CW312" s="102"/>
      <c r="CX312" s="102"/>
      <c r="CY312" s="102"/>
      <c r="CZ312" s="102"/>
      <c r="DA312" s="102"/>
      <c r="DB312" s="102"/>
      <c r="DC312" s="102"/>
      <c r="DD312" s="102"/>
      <c r="DE312" s="102"/>
      <c r="DF312" s="102"/>
      <c r="DG312" s="102"/>
      <c r="DH312" s="102"/>
      <c r="DI312" s="102"/>
      <c r="DJ312" s="102"/>
    </row>
    <row r="313" spans="2:10" ht="4.5" customHeight="1">
      <c r="B313" s="17"/>
      <c r="C313" s="17"/>
      <c r="D313" s="17"/>
      <c r="E313" s="17"/>
      <c r="F313" s="17"/>
      <c r="G313" s="17"/>
      <c r="H313" s="17"/>
      <c r="I313" s="17"/>
      <c r="J313" s="17"/>
    </row>
    <row r="314" spans="2:114" ht="13.5" customHeight="1">
      <c r="B314" s="17"/>
      <c r="C314" s="17"/>
      <c r="D314" s="17"/>
      <c r="E314" s="17"/>
      <c r="F314" s="17"/>
      <c r="G314" s="17"/>
      <c r="H314" s="17"/>
      <c r="I314" s="17"/>
      <c r="J314" s="17"/>
      <c r="L314" s="91"/>
      <c r="M314" s="116"/>
      <c r="N314" s="117"/>
      <c r="P314" s="102" t="s">
        <v>176</v>
      </c>
      <c r="Q314" s="102"/>
      <c r="R314" s="102"/>
      <c r="S314" s="102"/>
      <c r="T314" s="102"/>
      <c r="U314" s="102"/>
      <c r="V314" s="102"/>
      <c r="W314" s="102"/>
      <c r="X314" s="102"/>
      <c r="Y314" s="102"/>
      <c r="Z314" s="102"/>
      <c r="AA314" s="102"/>
      <c r="AB314" s="102"/>
      <c r="AC314" s="102"/>
      <c r="AD314" s="102"/>
      <c r="AE314" s="102"/>
      <c r="AF314" s="102"/>
      <c r="AG314" s="102"/>
      <c r="AH314" s="102"/>
      <c r="AI314" s="102"/>
      <c r="AJ314" s="102"/>
      <c r="AK314" s="102"/>
      <c r="AL314" s="102"/>
      <c r="AM314" s="102"/>
      <c r="AN314" s="102"/>
      <c r="AO314" s="102"/>
      <c r="AP314" s="102"/>
      <c r="AQ314" s="102"/>
      <c r="AR314" s="102"/>
      <c r="AS314" s="102"/>
      <c r="AT314" s="102"/>
      <c r="AU314" s="102"/>
      <c r="AV314" s="102"/>
      <c r="AW314" s="102"/>
      <c r="AX314" s="102"/>
      <c r="AY314" s="102"/>
      <c r="AZ314" s="102"/>
      <c r="BA314" s="102"/>
      <c r="BB314" s="102"/>
      <c r="BC314" s="102"/>
      <c r="BD314" s="102"/>
      <c r="BE314" s="102"/>
      <c r="BF314" s="102"/>
      <c r="BG314" s="102"/>
      <c r="BH314" s="102"/>
      <c r="BI314" s="102"/>
      <c r="BJ314" s="102"/>
      <c r="BK314" s="102"/>
      <c r="BL314" s="102"/>
      <c r="BM314" s="102"/>
      <c r="BN314" s="102"/>
      <c r="BO314" s="102"/>
      <c r="BP314" s="102"/>
      <c r="BQ314" s="102"/>
      <c r="BR314" s="102"/>
      <c r="BS314" s="102"/>
      <c r="BT314" s="102"/>
      <c r="BU314" s="102"/>
      <c r="BV314" s="102"/>
      <c r="BW314" s="102"/>
      <c r="BX314" s="102"/>
      <c r="BY314" s="102"/>
      <c r="BZ314" s="102"/>
      <c r="CA314" s="102"/>
      <c r="CB314" s="102"/>
      <c r="CC314" s="102"/>
      <c r="CD314" s="102"/>
      <c r="CE314" s="102"/>
      <c r="CF314" s="102"/>
      <c r="CG314" s="102"/>
      <c r="CH314" s="102"/>
      <c r="CI314" s="102"/>
      <c r="CJ314" s="102"/>
      <c r="CK314" s="102"/>
      <c r="CL314" s="102"/>
      <c r="CM314" s="102"/>
      <c r="CN314" s="102"/>
      <c r="CO314" s="102"/>
      <c r="CP314" s="102"/>
      <c r="CQ314" s="102"/>
      <c r="CR314" s="102"/>
      <c r="CS314" s="102"/>
      <c r="CT314" s="102"/>
      <c r="CU314" s="102"/>
      <c r="CV314" s="102"/>
      <c r="CW314" s="102"/>
      <c r="CX314" s="102"/>
      <c r="CY314" s="102"/>
      <c r="CZ314" s="102"/>
      <c r="DA314" s="102"/>
      <c r="DB314" s="102"/>
      <c r="DC314" s="102"/>
      <c r="DD314" s="102"/>
      <c r="DE314" s="102"/>
      <c r="DF314" s="102"/>
      <c r="DG314" s="102"/>
      <c r="DH314" s="102"/>
      <c r="DI314" s="102"/>
      <c r="DJ314" s="102"/>
    </row>
    <row r="315" spans="2:114" ht="13.5" customHeight="1">
      <c r="B315" s="17"/>
      <c r="C315" s="17"/>
      <c r="D315" s="17"/>
      <c r="E315" s="17"/>
      <c r="F315" s="17"/>
      <c r="G315" s="17"/>
      <c r="H315" s="17"/>
      <c r="I315" s="17"/>
      <c r="J315" s="17"/>
      <c r="P315" s="102"/>
      <c r="Q315" s="102"/>
      <c r="R315" s="102"/>
      <c r="S315" s="102"/>
      <c r="T315" s="102"/>
      <c r="U315" s="102"/>
      <c r="V315" s="102"/>
      <c r="W315" s="102"/>
      <c r="X315" s="102"/>
      <c r="Y315" s="102"/>
      <c r="Z315" s="102"/>
      <c r="AA315" s="102"/>
      <c r="AB315" s="102"/>
      <c r="AC315" s="102"/>
      <c r="AD315" s="102"/>
      <c r="AE315" s="102"/>
      <c r="AF315" s="102"/>
      <c r="AG315" s="102"/>
      <c r="AH315" s="102"/>
      <c r="AI315" s="102"/>
      <c r="AJ315" s="102"/>
      <c r="AK315" s="102"/>
      <c r="AL315" s="102"/>
      <c r="AM315" s="102"/>
      <c r="AN315" s="102"/>
      <c r="AO315" s="102"/>
      <c r="AP315" s="102"/>
      <c r="AQ315" s="102"/>
      <c r="AR315" s="102"/>
      <c r="AS315" s="102"/>
      <c r="AT315" s="102"/>
      <c r="AU315" s="102"/>
      <c r="AV315" s="102"/>
      <c r="AW315" s="102"/>
      <c r="AX315" s="102"/>
      <c r="AY315" s="102"/>
      <c r="AZ315" s="102"/>
      <c r="BA315" s="102"/>
      <c r="BB315" s="102"/>
      <c r="BC315" s="102"/>
      <c r="BD315" s="102"/>
      <c r="BE315" s="102"/>
      <c r="BF315" s="102"/>
      <c r="BG315" s="102"/>
      <c r="BH315" s="102"/>
      <c r="BI315" s="102"/>
      <c r="BJ315" s="102"/>
      <c r="BK315" s="102"/>
      <c r="BL315" s="102"/>
      <c r="BM315" s="102"/>
      <c r="BN315" s="102"/>
      <c r="BO315" s="102"/>
      <c r="BP315" s="102"/>
      <c r="BQ315" s="102"/>
      <c r="BR315" s="102"/>
      <c r="BS315" s="102"/>
      <c r="BT315" s="102"/>
      <c r="BU315" s="102"/>
      <c r="BV315" s="102"/>
      <c r="BW315" s="102"/>
      <c r="BX315" s="102"/>
      <c r="BY315" s="102"/>
      <c r="BZ315" s="102"/>
      <c r="CA315" s="102"/>
      <c r="CB315" s="102"/>
      <c r="CC315" s="102"/>
      <c r="CD315" s="102"/>
      <c r="CE315" s="102"/>
      <c r="CF315" s="102"/>
      <c r="CG315" s="102"/>
      <c r="CH315" s="102"/>
      <c r="CI315" s="102"/>
      <c r="CJ315" s="102"/>
      <c r="CK315" s="102"/>
      <c r="CL315" s="102"/>
      <c r="CM315" s="102"/>
      <c r="CN315" s="102"/>
      <c r="CO315" s="102"/>
      <c r="CP315" s="102"/>
      <c r="CQ315" s="102"/>
      <c r="CR315" s="102"/>
      <c r="CS315" s="102"/>
      <c r="CT315" s="102"/>
      <c r="CU315" s="102"/>
      <c r="CV315" s="102"/>
      <c r="CW315" s="102"/>
      <c r="CX315" s="102"/>
      <c r="CY315" s="102"/>
      <c r="CZ315" s="102"/>
      <c r="DA315" s="102"/>
      <c r="DB315" s="102"/>
      <c r="DC315" s="102"/>
      <c r="DD315" s="102"/>
      <c r="DE315" s="102"/>
      <c r="DF315" s="102"/>
      <c r="DG315" s="102"/>
      <c r="DH315" s="102"/>
      <c r="DI315" s="102"/>
      <c r="DJ315" s="102"/>
    </row>
    <row r="316" spans="2:114" ht="13.5" customHeight="1">
      <c r="B316" s="17"/>
      <c r="C316" s="17"/>
      <c r="D316" s="17"/>
      <c r="E316" s="17"/>
      <c r="F316" s="17"/>
      <c r="G316" s="17"/>
      <c r="H316" s="17"/>
      <c r="I316" s="17"/>
      <c r="J316" s="17"/>
      <c r="P316" s="102"/>
      <c r="Q316" s="102"/>
      <c r="R316" s="102"/>
      <c r="S316" s="102"/>
      <c r="T316" s="102"/>
      <c r="U316" s="102"/>
      <c r="V316" s="102"/>
      <c r="W316" s="102"/>
      <c r="X316" s="102"/>
      <c r="Y316" s="102"/>
      <c r="Z316" s="102"/>
      <c r="AA316" s="102"/>
      <c r="AB316" s="102"/>
      <c r="AC316" s="102"/>
      <c r="AD316" s="102"/>
      <c r="AE316" s="102"/>
      <c r="AF316" s="102"/>
      <c r="AG316" s="102"/>
      <c r="AH316" s="102"/>
      <c r="AI316" s="102"/>
      <c r="AJ316" s="102"/>
      <c r="AK316" s="102"/>
      <c r="AL316" s="102"/>
      <c r="AM316" s="102"/>
      <c r="AN316" s="102"/>
      <c r="AO316" s="102"/>
      <c r="AP316" s="102"/>
      <c r="AQ316" s="102"/>
      <c r="AR316" s="102"/>
      <c r="AS316" s="102"/>
      <c r="AT316" s="102"/>
      <c r="AU316" s="102"/>
      <c r="AV316" s="102"/>
      <c r="AW316" s="102"/>
      <c r="AX316" s="102"/>
      <c r="AY316" s="102"/>
      <c r="AZ316" s="102"/>
      <c r="BA316" s="102"/>
      <c r="BB316" s="102"/>
      <c r="BC316" s="102"/>
      <c r="BD316" s="102"/>
      <c r="BE316" s="102"/>
      <c r="BF316" s="102"/>
      <c r="BG316" s="102"/>
      <c r="BH316" s="102"/>
      <c r="BI316" s="102"/>
      <c r="BJ316" s="102"/>
      <c r="BK316" s="102"/>
      <c r="BL316" s="102"/>
      <c r="BM316" s="102"/>
      <c r="BN316" s="102"/>
      <c r="BO316" s="102"/>
      <c r="BP316" s="102"/>
      <c r="BQ316" s="102"/>
      <c r="BR316" s="102"/>
      <c r="BS316" s="102"/>
      <c r="BT316" s="102"/>
      <c r="BU316" s="102"/>
      <c r="BV316" s="102"/>
      <c r="BW316" s="102"/>
      <c r="BX316" s="102"/>
      <c r="BY316" s="102"/>
      <c r="BZ316" s="102"/>
      <c r="CA316" s="102"/>
      <c r="CB316" s="102"/>
      <c r="CC316" s="102"/>
      <c r="CD316" s="102"/>
      <c r="CE316" s="102"/>
      <c r="CF316" s="102"/>
      <c r="CG316" s="102"/>
      <c r="CH316" s="102"/>
      <c r="CI316" s="102"/>
      <c r="CJ316" s="102"/>
      <c r="CK316" s="102"/>
      <c r="CL316" s="102"/>
      <c r="CM316" s="102"/>
      <c r="CN316" s="102"/>
      <c r="CO316" s="102"/>
      <c r="CP316" s="102"/>
      <c r="CQ316" s="102"/>
      <c r="CR316" s="102"/>
      <c r="CS316" s="102"/>
      <c r="CT316" s="102"/>
      <c r="CU316" s="102"/>
      <c r="CV316" s="102"/>
      <c r="CW316" s="102"/>
      <c r="CX316" s="102"/>
      <c r="CY316" s="102"/>
      <c r="CZ316" s="102"/>
      <c r="DA316" s="102"/>
      <c r="DB316" s="102"/>
      <c r="DC316" s="102"/>
      <c r="DD316" s="102"/>
      <c r="DE316" s="102"/>
      <c r="DF316" s="102"/>
      <c r="DG316" s="102"/>
      <c r="DH316" s="102"/>
      <c r="DI316" s="102"/>
      <c r="DJ316" s="102"/>
    </row>
    <row r="317" spans="2:10" ht="4.5" customHeight="1">
      <c r="B317" s="17"/>
      <c r="C317" s="17"/>
      <c r="D317" s="17"/>
      <c r="E317" s="17"/>
      <c r="F317" s="17"/>
      <c r="G317" s="17"/>
      <c r="H317" s="17"/>
      <c r="I317" s="17"/>
      <c r="J317" s="17"/>
    </row>
    <row r="318" spans="2:114" ht="13.5" customHeight="1">
      <c r="B318" s="17"/>
      <c r="C318" s="17"/>
      <c r="D318" s="17"/>
      <c r="E318" s="17"/>
      <c r="F318" s="17"/>
      <c r="G318" s="17"/>
      <c r="H318" s="17"/>
      <c r="I318" s="17"/>
      <c r="J318" s="17"/>
      <c r="L318" s="91"/>
      <c r="M318" s="116"/>
      <c r="N318" s="117"/>
      <c r="P318" s="102" t="s">
        <v>177</v>
      </c>
      <c r="Q318" s="102"/>
      <c r="R318" s="102"/>
      <c r="S318" s="102"/>
      <c r="T318" s="102"/>
      <c r="U318" s="102"/>
      <c r="V318" s="102"/>
      <c r="W318" s="102"/>
      <c r="X318" s="102"/>
      <c r="Y318" s="102"/>
      <c r="Z318" s="102"/>
      <c r="AA318" s="102"/>
      <c r="AB318" s="102"/>
      <c r="AC318" s="102"/>
      <c r="AD318" s="102"/>
      <c r="AE318" s="102"/>
      <c r="AF318" s="102"/>
      <c r="AG318" s="102"/>
      <c r="AH318" s="102"/>
      <c r="AI318" s="102"/>
      <c r="AJ318" s="102"/>
      <c r="AK318" s="102"/>
      <c r="AL318" s="102"/>
      <c r="AM318" s="102"/>
      <c r="AN318" s="102"/>
      <c r="AO318" s="102"/>
      <c r="AP318" s="102"/>
      <c r="AQ318" s="102"/>
      <c r="AR318" s="102"/>
      <c r="AS318" s="102"/>
      <c r="AT318" s="102"/>
      <c r="AU318" s="102"/>
      <c r="AV318" s="102"/>
      <c r="AW318" s="102"/>
      <c r="AX318" s="102"/>
      <c r="AY318" s="102"/>
      <c r="AZ318" s="102"/>
      <c r="BA318" s="102"/>
      <c r="BB318" s="102"/>
      <c r="BC318" s="102"/>
      <c r="BD318" s="102"/>
      <c r="BE318" s="102"/>
      <c r="BF318" s="102"/>
      <c r="BG318" s="102"/>
      <c r="BH318" s="102"/>
      <c r="BI318" s="102"/>
      <c r="BJ318" s="102"/>
      <c r="BK318" s="102"/>
      <c r="BL318" s="102"/>
      <c r="BM318" s="102"/>
      <c r="BN318" s="102"/>
      <c r="BO318" s="102"/>
      <c r="BP318" s="102"/>
      <c r="BQ318" s="102"/>
      <c r="BR318" s="102"/>
      <c r="BS318" s="102"/>
      <c r="BT318" s="102"/>
      <c r="BU318" s="102"/>
      <c r="BV318" s="102"/>
      <c r="BW318" s="102"/>
      <c r="BX318" s="102"/>
      <c r="BY318" s="102"/>
      <c r="BZ318" s="102"/>
      <c r="CA318" s="102"/>
      <c r="CB318" s="102"/>
      <c r="CC318" s="102"/>
      <c r="CD318" s="102"/>
      <c r="CE318" s="102"/>
      <c r="CF318" s="102"/>
      <c r="CG318" s="102"/>
      <c r="CH318" s="102"/>
      <c r="CI318" s="102"/>
      <c r="CJ318" s="102"/>
      <c r="CK318" s="102"/>
      <c r="CL318" s="102"/>
      <c r="CM318" s="102"/>
      <c r="CN318" s="102"/>
      <c r="CO318" s="102"/>
      <c r="CP318" s="102"/>
      <c r="CQ318" s="102"/>
      <c r="CR318" s="102"/>
      <c r="CS318" s="102"/>
      <c r="CT318" s="102"/>
      <c r="CU318" s="102"/>
      <c r="CV318" s="102"/>
      <c r="CW318" s="102"/>
      <c r="CX318" s="102"/>
      <c r="CY318" s="102"/>
      <c r="CZ318" s="102"/>
      <c r="DA318" s="102"/>
      <c r="DB318" s="102"/>
      <c r="DC318" s="102"/>
      <c r="DD318" s="102"/>
      <c r="DE318" s="102"/>
      <c r="DF318" s="102"/>
      <c r="DG318" s="102"/>
      <c r="DH318" s="102"/>
      <c r="DI318" s="102"/>
      <c r="DJ318" s="102"/>
    </row>
    <row r="319" spans="2:114" ht="13.5" customHeight="1">
      <c r="B319" s="17"/>
      <c r="C319" s="17"/>
      <c r="D319" s="17"/>
      <c r="E319" s="17"/>
      <c r="F319" s="17"/>
      <c r="G319" s="17"/>
      <c r="H319" s="17"/>
      <c r="I319" s="17"/>
      <c r="J319" s="17"/>
      <c r="P319" s="102"/>
      <c r="Q319" s="102"/>
      <c r="R319" s="102"/>
      <c r="S319" s="102"/>
      <c r="T319" s="102"/>
      <c r="U319" s="102"/>
      <c r="V319" s="102"/>
      <c r="W319" s="102"/>
      <c r="X319" s="102"/>
      <c r="Y319" s="102"/>
      <c r="Z319" s="102"/>
      <c r="AA319" s="102"/>
      <c r="AB319" s="102"/>
      <c r="AC319" s="102"/>
      <c r="AD319" s="102"/>
      <c r="AE319" s="102"/>
      <c r="AF319" s="102"/>
      <c r="AG319" s="102"/>
      <c r="AH319" s="102"/>
      <c r="AI319" s="102"/>
      <c r="AJ319" s="102"/>
      <c r="AK319" s="102"/>
      <c r="AL319" s="102"/>
      <c r="AM319" s="102"/>
      <c r="AN319" s="102"/>
      <c r="AO319" s="102"/>
      <c r="AP319" s="102"/>
      <c r="AQ319" s="102"/>
      <c r="AR319" s="102"/>
      <c r="AS319" s="102"/>
      <c r="AT319" s="102"/>
      <c r="AU319" s="102"/>
      <c r="AV319" s="102"/>
      <c r="AW319" s="102"/>
      <c r="AX319" s="102"/>
      <c r="AY319" s="102"/>
      <c r="AZ319" s="102"/>
      <c r="BA319" s="102"/>
      <c r="BB319" s="102"/>
      <c r="BC319" s="102"/>
      <c r="BD319" s="102"/>
      <c r="BE319" s="102"/>
      <c r="BF319" s="102"/>
      <c r="BG319" s="102"/>
      <c r="BH319" s="102"/>
      <c r="BI319" s="102"/>
      <c r="BJ319" s="102"/>
      <c r="BK319" s="102"/>
      <c r="BL319" s="102"/>
      <c r="BM319" s="102"/>
      <c r="BN319" s="102"/>
      <c r="BO319" s="102"/>
      <c r="BP319" s="102"/>
      <c r="BQ319" s="102"/>
      <c r="BR319" s="102"/>
      <c r="BS319" s="102"/>
      <c r="BT319" s="102"/>
      <c r="BU319" s="102"/>
      <c r="BV319" s="102"/>
      <c r="BW319" s="102"/>
      <c r="BX319" s="102"/>
      <c r="BY319" s="102"/>
      <c r="BZ319" s="102"/>
      <c r="CA319" s="102"/>
      <c r="CB319" s="102"/>
      <c r="CC319" s="102"/>
      <c r="CD319" s="102"/>
      <c r="CE319" s="102"/>
      <c r="CF319" s="102"/>
      <c r="CG319" s="102"/>
      <c r="CH319" s="102"/>
      <c r="CI319" s="102"/>
      <c r="CJ319" s="102"/>
      <c r="CK319" s="102"/>
      <c r="CL319" s="102"/>
      <c r="CM319" s="102"/>
      <c r="CN319" s="102"/>
      <c r="CO319" s="102"/>
      <c r="CP319" s="102"/>
      <c r="CQ319" s="102"/>
      <c r="CR319" s="102"/>
      <c r="CS319" s="102"/>
      <c r="CT319" s="102"/>
      <c r="CU319" s="102"/>
      <c r="CV319" s="102"/>
      <c r="CW319" s="102"/>
      <c r="CX319" s="102"/>
      <c r="CY319" s="102"/>
      <c r="CZ319" s="102"/>
      <c r="DA319" s="102"/>
      <c r="DB319" s="102"/>
      <c r="DC319" s="102"/>
      <c r="DD319" s="102"/>
      <c r="DE319" s="102"/>
      <c r="DF319" s="102"/>
      <c r="DG319" s="102"/>
      <c r="DH319" s="102"/>
      <c r="DI319" s="102"/>
      <c r="DJ319" s="102"/>
    </row>
    <row r="320" spans="2:114" ht="13.5" customHeight="1">
      <c r="B320" s="17"/>
      <c r="C320" s="17"/>
      <c r="D320" s="17"/>
      <c r="E320" s="17"/>
      <c r="F320" s="17"/>
      <c r="G320" s="17"/>
      <c r="H320" s="17"/>
      <c r="I320" s="17"/>
      <c r="J320" s="17"/>
      <c r="P320" s="102"/>
      <c r="Q320" s="102"/>
      <c r="R320" s="102"/>
      <c r="S320" s="102"/>
      <c r="T320" s="102"/>
      <c r="U320" s="102"/>
      <c r="V320" s="102"/>
      <c r="W320" s="102"/>
      <c r="X320" s="102"/>
      <c r="Y320" s="102"/>
      <c r="Z320" s="102"/>
      <c r="AA320" s="102"/>
      <c r="AB320" s="102"/>
      <c r="AC320" s="102"/>
      <c r="AD320" s="102"/>
      <c r="AE320" s="102"/>
      <c r="AF320" s="102"/>
      <c r="AG320" s="102"/>
      <c r="AH320" s="102"/>
      <c r="AI320" s="102"/>
      <c r="AJ320" s="102"/>
      <c r="AK320" s="102"/>
      <c r="AL320" s="102"/>
      <c r="AM320" s="102"/>
      <c r="AN320" s="102"/>
      <c r="AO320" s="102"/>
      <c r="AP320" s="102"/>
      <c r="AQ320" s="102"/>
      <c r="AR320" s="102"/>
      <c r="AS320" s="102"/>
      <c r="AT320" s="102"/>
      <c r="AU320" s="102"/>
      <c r="AV320" s="102"/>
      <c r="AW320" s="102"/>
      <c r="AX320" s="102"/>
      <c r="AY320" s="102"/>
      <c r="AZ320" s="102"/>
      <c r="BA320" s="102"/>
      <c r="BB320" s="102"/>
      <c r="BC320" s="102"/>
      <c r="BD320" s="102"/>
      <c r="BE320" s="102"/>
      <c r="BF320" s="102"/>
      <c r="BG320" s="102"/>
      <c r="BH320" s="102"/>
      <c r="BI320" s="102"/>
      <c r="BJ320" s="102"/>
      <c r="BK320" s="102"/>
      <c r="BL320" s="102"/>
      <c r="BM320" s="102"/>
      <c r="BN320" s="102"/>
      <c r="BO320" s="102"/>
      <c r="BP320" s="102"/>
      <c r="BQ320" s="102"/>
      <c r="BR320" s="102"/>
      <c r="BS320" s="102"/>
      <c r="BT320" s="102"/>
      <c r="BU320" s="102"/>
      <c r="BV320" s="102"/>
      <c r="BW320" s="102"/>
      <c r="BX320" s="102"/>
      <c r="BY320" s="102"/>
      <c r="BZ320" s="102"/>
      <c r="CA320" s="102"/>
      <c r="CB320" s="102"/>
      <c r="CC320" s="102"/>
      <c r="CD320" s="102"/>
      <c r="CE320" s="102"/>
      <c r="CF320" s="102"/>
      <c r="CG320" s="102"/>
      <c r="CH320" s="102"/>
      <c r="CI320" s="102"/>
      <c r="CJ320" s="102"/>
      <c r="CK320" s="102"/>
      <c r="CL320" s="102"/>
      <c r="CM320" s="102"/>
      <c r="CN320" s="102"/>
      <c r="CO320" s="102"/>
      <c r="CP320" s="102"/>
      <c r="CQ320" s="102"/>
      <c r="CR320" s="102"/>
      <c r="CS320" s="102"/>
      <c r="CT320" s="102"/>
      <c r="CU320" s="102"/>
      <c r="CV320" s="102"/>
      <c r="CW320" s="102"/>
      <c r="CX320" s="102"/>
      <c r="CY320" s="102"/>
      <c r="CZ320" s="102"/>
      <c r="DA320" s="102"/>
      <c r="DB320" s="102"/>
      <c r="DC320" s="102"/>
      <c r="DD320" s="102"/>
      <c r="DE320" s="102"/>
      <c r="DF320" s="102"/>
      <c r="DG320" s="102"/>
      <c r="DH320" s="102"/>
      <c r="DI320" s="102"/>
      <c r="DJ320" s="102"/>
    </row>
    <row r="321" spans="2:10" ht="4.5" customHeight="1">
      <c r="B321" s="17"/>
      <c r="C321" s="17"/>
      <c r="D321" s="17"/>
      <c r="E321" s="17"/>
      <c r="F321" s="17"/>
      <c r="G321" s="17"/>
      <c r="H321" s="17"/>
      <c r="I321" s="17"/>
      <c r="J321" s="17"/>
    </row>
    <row r="322" spans="2:114" ht="13.5" customHeight="1">
      <c r="B322" s="17"/>
      <c r="C322" s="17"/>
      <c r="D322" s="17"/>
      <c r="E322" s="17"/>
      <c r="F322" s="17"/>
      <c r="G322" s="17"/>
      <c r="H322" s="17"/>
      <c r="I322" s="17"/>
      <c r="J322" s="17"/>
      <c r="L322" s="91"/>
      <c r="M322" s="116"/>
      <c r="N322" s="117"/>
      <c r="P322" s="102" t="s">
        <v>277</v>
      </c>
      <c r="Q322" s="102"/>
      <c r="R322" s="102"/>
      <c r="S322" s="102"/>
      <c r="T322" s="102"/>
      <c r="U322" s="102"/>
      <c r="V322" s="102"/>
      <c r="W322" s="102"/>
      <c r="X322" s="102"/>
      <c r="Y322" s="102"/>
      <c r="Z322" s="102"/>
      <c r="AA322" s="102"/>
      <c r="AB322" s="102"/>
      <c r="AC322" s="102"/>
      <c r="AD322" s="102"/>
      <c r="AE322" s="102"/>
      <c r="AF322" s="102"/>
      <c r="AG322" s="102"/>
      <c r="AH322" s="102"/>
      <c r="AI322" s="102"/>
      <c r="AJ322" s="102"/>
      <c r="AK322" s="102"/>
      <c r="AL322" s="102"/>
      <c r="AM322" s="102"/>
      <c r="AN322" s="102"/>
      <c r="AO322" s="102"/>
      <c r="AP322" s="102"/>
      <c r="AQ322" s="102"/>
      <c r="AR322" s="102"/>
      <c r="AS322" s="102"/>
      <c r="AT322" s="102"/>
      <c r="AU322" s="102"/>
      <c r="AV322" s="102"/>
      <c r="AW322" s="102"/>
      <c r="AX322" s="102"/>
      <c r="AY322" s="102"/>
      <c r="AZ322" s="102"/>
      <c r="BA322" s="102"/>
      <c r="BB322" s="102"/>
      <c r="BC322" s="102"/>
      <c r="BD322" s="102"/>
      <c r="BE322" s="102"/>
      <c r="BF322" s="102"/>
      <c r="BG322" s="102"/>
      <c r="BH322" s="102"/>
      <c r="BI322" s="102"/>
      <c r="BJ322" s="102"/>
      <c r="BK322" s="102"/>
      <c r="BL322" s="102"/>
      <c r="BM322" s="102"/>
      <c r="BN322" s="102"/>
      <c r="BO322" s="102"/>
      <c r="BP322" s="102"/>
      <c r="BQ322" s="102"/>
      <c r="BR322" s="102"/>
      <c r="BS322" s="102"/>
      <c r="BT322" s="102"/>
      <c r="BU322" s="102"/>
      <c r="BV322" s="102"/>
      <c r="BW322" s="102"/>
      <c r="BX322" s="102"/>
      <c r="BY322" s="102"/>
      <c r="BZ322" s="102"/>
      <c r="CA322" s="102"/>
      <c r="CB322" s="102"/>
      <c r="CC322" s="102"/>
      <c r="CD322" s="102"/>
      <c r="CE322" s="102"/>
      <c r="CF322" s="102"/>
      <c r="CG322" s="102"/>
      <c r="CH322" s="102"/>
      <c r="CI322" s="102"/>
      <c r="CJ322" s="102"/>
      <c r="CK322" s="102"/>
      <c r="CL322" s="102"/>
      <c r="CM322" s="102"/>
      <c r="CN322" s="102"/>
      <c r="CO322" s="102"/>
      <c r="CP322" s="102"/>
      <c r="CQ322" s="102"/>
      <c r="CR322" s="102"/>
      <c r="CS322" s="102"/>
      <c r="CT322" s="102"/>
      <c r="CU322" s="102"/>
      <c r="CV322" s="102"/>
      <c r="CW322" s="102"/>
      <c r="CX322" s="102"/>
      <c r="CY322" s="102"/>
      <c r="CZ322" s="102"/>
      <c r="DA322" s="102"/>
      <c r="DB322" s="102"/>
      <c r="DC322" s="102"/>
      <c r="DD322" s="102"/>
      <c r="DE322" s="102"/>
      <c r="DF322" s="102"/>
      <c r="DG322" s="102"/>
      <c r="DH322" s="102"/>
      <c r="DI322" s="102"/>
      <c r="DJ322" s="102"/>
    </row>
    <row r="323" spans="2:114" ht="13.5" customHeight="1">
      <c r="B323" s="17"/>
      <c r="C323" s="17"/>
      <c r="D323" s="17"/>
      <c r="E323" s="17"/>
      <c r="F323" s="17"/>
      <c r="G323" s="17"/>
      <c r="H323" s="17"/>
      <c r="I323" s="17"/>
      <c r="J323" s="17"/>
      <c r="P323" s="102"/>
      <c r="Q323" s="102"/>
      <c r="R323" s="102"/>
      <c r="S323" s="102"/>
      <c r="T323" s="102"/>
      <c r="U323" s="102"/>
      <c r="V323" s="102"/>
      <c r="W323" s="102"/>
      <c r="X323" s="102"/>
      <c r="Y323" s="102"/>
      <c r="Z323" s="102"/>
      <c r="AA323" s="102"/>
      <c r="AB323" s="102"/>
      <c r="AC323" s="102"/>
      <c r="AD323" s="102"/>
      <c r="AE323" s="102"/>
      <c r="AF323" s="102"/>
      <c r="AG323" s="102"/>
      <c r="AH323" s="102"/>
      <c r="AI323" s="102"/>
      <c r="AJ323" s="102"/>
      <c r="AK323" s="102"/>
      <c r="AL323" s="102"/>
      <c r="AM323" s="102"/>
      <c r="AN323" s="102"/>
      <c r="AO323" s="102"/>
      <c r="AP323" s="102"/>
      <c r="AQ323" s="102"/>
      <c r="AR323" s="102"/>
      <c r="AS323" s="102"/>
      <c r="AT323" s="102"/>
      <c r="AU323" s="102"/>
      <c r="AV323" s="102"/>
      <c r="AW323" s="102"/>
      <c r="AX323" s="102"/>
      <c r="AY323" s="102"/>
      <c r="AZ323" s="102"/>
      <c r="BA323" s="102"/>
      <c r="BB323" s="102"/>
      <c r="BC323" s="102"/>
      <c r="BD323" s="102"/>
      <c r="BE323" s="102"/>
      <c r="BF323" s="102"/>
      <c r="BG323" s="102"/>
      <c r="BH323" s="102"/>
      <c r="BI323" s="102"/>
      <c r="BJ323" s="102"/>
      <c r="BK323" s="102"/>
      <c r="BL323" s="102"/>
      <c r="BM323" s="102"/>
      <c r="BN323" s="102"/>
      <c r="BO323" s="102"/>
      <c r="BP323" s="102"/>
      <c r="BQ323" s="102"/>
      <c r="BR323" s="102"/>
      <c r="BS323" s="102"/>
      <c r="BT323" s="102"/>
      <c r="BU323" s="102"/>
      <c r="BV323" s="102"/>
      <c r="BW323" s="102"/>
      <c r="BX323" s="102"/>
      <c r="BY323" s="102"/>
      <c r="BZ323" s="102"/>
      <c r="CA323" s="102"/>
      <c r="CB323" s="102"/>
      <c r="CC323" s="102"/>
      <c r="CD323" s="102"/>
      <c r="CE323" s="102"/>
      <c r="CF323" s="102"/>
      <c r="CG323" s="102"/>
      <c r="CH323" s="102"/>
      <c r="CI323" s="102"/>
      <c r="CJ323" s="102"/>
      <c r="CK323" s="102"/>
      <c r="CL323" s="102"/>
      <c r="CM323" s="102"/>
      <c r="CN323" s="102"/>
      <c r="CO323" s="102"/>
      <c r="CP323" s="102"/>
      <c r="CQ323" s="102"/>
      <c r="CR323" s="102"/>
      <c r="CS323" s="102"/>
      <c r="CT323" s="102"/>
      <c r="CU323" s="102"/>
      <c r="CV323" s="102"/>
      <c r="CW323" s="102"/>
      <c r="CX323" s="102"/>
      <c r="CY323" s="102"/>
      <c r="CZ323" s="102"/>
      <c r="DA323" s="102"/>
      <c r="DB323" s="102"/>
      <c r="DC323" s="102"/>
      <c r="DD323" s="102"/>
      <c r="DE323" s="102"/>
      <c r="DF323" s="102"/>
      <c r="DG323" s="102"/>
      <c r="DH323" s="102"/>
      <c r="DI323" s="102"/>
      <c r="DJ323" s="102"/>
    </row>
    <row r="324" spans="2:114" ht="15" customHeight="1">
      <c r="B324" s="17"/>
      <c r="C324" s="17"/>
      <c r="D324" s="17"/>
      <c r="E324" s="17"/>
      <c r="F324" s="17"/>
      <c r="G324" s="17"/>
      <c r="H324" s="17"/>
      <c r="I324" s="17"/>
      <c r="J324" s="17"/>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19"/>
      <c r="BO324" s="19"/>
      <c r="BP324" s="19"/>
      <c r="BQ324" s="19"/>
      <c r="BR324" s="19"/>
      <c r="BS324" s="19"/>
      <c r="BT324" s="19"/>
      <c r="BU324" s="19"/>
      <c r="BV324" s="19"/>
      <c r="BW324" s="19"/>
      <c r="BX324" s="19"/>
      <c r="BY324" s="19"/>
      <c r="BZ324" s="19"/>
      <c r="CA324" s="19"/>
      <c r="CB324" s="19"/>
      <c r="CC324" s="19"/>
      <c r="CD324" s="19"/>
      <c r="CE324" s="19"/>
      <c r="CF324" s="19"/>
      <c r="CG324" s="19"/>
      <c r="CH324" s="19"/>
      <c r="CI324" s="19"/>
      <c r="CJ324" s="19"/>
      <c r="CK324" s="19"/>
      <c r="CL324" s="19"/>
      <c r="CM324" s="19"/>
      <c r="CN324" s="19"/>
      <c r="CO324" s="19"/>
      <c r="CP324" s="19"/>
      <c r="CQ324" s="19"/>
      <c r="CR324" s="19"/>
      <c r="CS324" s="19"/>
      <c r="CT324" s="19"/>
      <c r="CU324" s="19"/>
      <c r="CV324" s="19"/>
      <c r="CW324" s="19"/>
      <c r="CX324" s="19"/>
      <c r="CY324" s="19"/>
      <c r="CZ324" s="19"/>
      <c r="DA324" s="19"/>
      <c r="DB324" s="19"/>
      <c r="DC324" s="19"/>
      <c r="DD324" s="19"/>
      <c r="DE324" s="19"/>
      <c r="DF324" s="19"/>
      <c r="DG324" s="19"/>
      <c r="DH324" s="19"/>
      <c r="DI324" s="19"/>
      <c r="DJ324" s="19"/>
    </row>
    <row r="325" spans="2:10" ht="30" customHeight="1">
      <c r="B325" s="17"/>
      <c r="C325" s="17"/>
      <c r="D325" s="17"/>
      <c r="E325" s="17"/>
      <c r="F325" s="17"/>
      <c r="G325" s="17"/>
      <c r="H325" s="17"/>
      <c r="I325" s="17"/>
      <c r="J325" s="17"/>
    </row>
    <row r="326" spans="2:114" ht="13.5" customHeight="1">
      <c r="B326" s="17"/>
      <c r="C326" s="17"/>
      <c r="D326" s="17"/>
      <c r="E326" s="17"/>
      <c r="F326" s="17"/>
      <c r="G326" s="17"/>
      <c r="H326" s="17"/>
      <c r="I326" s="17"/>
      <c r="J326" s="17"/>
      <c r="L326" s="91"/>
      <c r="M326" s="116"/>
      <c r="N326" s="117"/>
      <c r="P326" s="102" t="s">
        <v>178</v>
      </c>
      <c r="Q326" s="102"/>
      <c r="R326" s="102"/>
      <c r="S326" s="102"/>
      <c r="T326" s="102"/>
      <c r="U326" s="102"/>
      <c r="V326" s="102"/>
      <c r="W326" s="102"/>
      <c r="X326" s="102"/>
      <c r="Y326" s="102"/>
      <c r="Z326" s="102"/>
      <c r="AA326" s="102"/>
      <c r="AB326" s="102"/>
      <c r="AC326" s="102"/>
      <c r="AD326" s="102"/>
      <c r="AE326" s="102"/>
      <c r="AF326" s="102"/>
      <c r="AG326" s="102"/>
      <c r="AH326" s="102"/>
      <c r="AI326" s="102"/>
      <c r="AJ326" s="102"/>
      <c r="AK326" s="102"/>
      <c r="AL326" s="102"/>
      <c r="AM326" s="102"/>
      <c r="AN326" s="102"/>
      <c r="AO326" s="102"/>
      <c r="AP326" s="102"/>
      <c r="AQ326" s="102"/>
      <c r="AR326" s="102"/>
      <c r="AS326" s="102"/>
      <c r="AT326" s="102"/>
      <c r="AU326" s="102"/>
      <c r="AV326" s="102"/>
      <c r="AW326" s="102"/>
      <c r="AX326" s="102"/>
      <c r="AY326" s="102"/>
      <c r="AZ326" s="102"/>
      <c r="BA326" s="102"/>
      <c r="BB326" s="102"/>
      <c r="BC326" s="102"/>
      <c r="BD326" s="102"/>
      <c r="BE326" s="102"/>
      <c r="BF326" s="102"/>
      <c r="BG326" s="102"/>
      <c r="BH326" s="102"/>
      <c r="BI326" s="102"/>
      <c r="BJ326" s="102"/>
      <c r="BK326" s="102"/>
      <c r="BL326" s="102"/>
      <c r="BM326" s="102"/>
      <c r="BN326" s="102"/>
      <c r="BO326" s="102"/>
      <c r="BP326" s="102"/>
      <c r="BQ326" s="102"/>
      <c r="BR326" s="102"/>
      <c r="BS326" s="102"/>
      <c r="BT326" s="102"/>
      <c r="BU326" s="102"/>
      <c r="BV326" s="102"/>
      <c r="BW326" s="102"/>
      <c r="BX326" s="102"/>
      <c r="BY326" s="102"/>
      <c r="BZ326" s="102"/>
      <c r="CA326" s="102"/>
      <c r="CB326" s="102"/>
      <c r="CC326" s="102"/>
      <c r="CD326" s="102"/>
      <c r="CE326" s="102"/>
      <c r="CF326" s="102"/>
      <c r="CG326" s="102"/>
      <c r="CH326" s="102"/>
      <c r="CI326" s="102"/>
      <c r="CJ326" s="102"/>
      <c r="CK326" s="102"/>
      <c r="CL326" s="102"/>
      <c r="CM326" s="102"/>
      <c r="CN326" s="102"/>
      <c r="CO326" s="102"/>
      <c r="CP326" s="102"/>
      <c r="CQ326" s="102"/>
      <c r="CR326" s="102"/>
      <c r="CS326" s="102"/>
      <c r="CT326" s="102"/>
      <c r="CU326" s="102"/>
      <c r="CV326" s="102"/>
      <c r="CW326" s="102"/>
      <c r="CX326" s="102"/>
      <c r="CY326" s="102"/>
      <c r="CZ326" s="102"/>
      <c r="DA326" s="102"/>
      <c r="DB326" s="102"/>
      <c r="DC326" s="102"/>
      <c r="DD326" s="102"/>
      <c r="DE326" s="102"/>
      <c r="DF326" s="102"/>
      <c r="DG326" s="102"/>
      <c r="DH326" s="102"/>
      <c r="DI326" s="102"/>
      <c r="DJ326" s="102"/>
    </row>
    <row r="327" spans="2:10" ht="4.5" customHeight="1">
      <c r="B327" s="17"/>
      <c r="C327" s="17"/>
      <c r="D327" s="17"/>
      <c r="E327" s="17"/>
      <c r="F327" s="17"/>
      <c r="G327" s="17"/>
      <c r="H327" s="17"/>
      <c r="I327" s="17"/>
      <c r="J327" s="17"/>
    </row>
    <row r="328" spans="2:16" ht="13.5" customHeight="1">
      <c r="B328" s="17"/>
      <c r="C328" s="17"/>
      <c r="D328" s="17"/>
      <c r="E328" s="17"/>
      <c r="F328" s="17"/>
      <c r="G328" s="17"/>
      <c r="H328" s="17"/>
      <c r="I328" s="17"/>
      <c r="J328" s="17"/>
      <c r="K328" s="3" t="s">
        <v>146</v>
      </c>
      <c r="L328" s="3"/>
      <c r="P328" s="3"/>
    </row>
    <row r="329" spans="2:114" ht="4.5" customHeight="1">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H329" s="17"/>
      <c r="BI329" s="17"/>
      <c r="BJ329" s="17"/>
      <c r="BK329" s="17"/>
      <c r="BL329" s="17"/>
      <c r="BM329" s="17"/>
      <c r="BN329" s="17"/>
      <c r="BO329" s="17"/>
      <c r="BP329" s="17"/>
      <c r="BQ329" s="17"/>
      <c r="BR329" s="17"/>
      <c r="BS329" s="17"/>
      <c r="BT329" s="17"/>
      <c r="BU329" s="17"/>
      <c r="BV329" s="17"/>
      <c r="BW329" s="17"/>
      <c r="BX329" s="17"/>
      <c r="BY329" s="17"/>
      <c r="BZ329" s="17"/>
      <c r="CA329" s="17"/>
      <c r="CB329" s="17"/>
      <c r="CC329" s="17"/>
      <c r="CD329" s="17"/>
      <c r="CE329" s="17"/>
      <c r="CF329" s="17"/>
      <c r="CG329" s="17"/>
      <c r="CH329" s="17"/>
      <c r="CI329" s="17"/>
      <c r="CJ329" s="17"/>
      <c r="CK329" s="17"/>
      <c r="CL329" s="17"/>
      <c r="CM329" s="17"/>
      <c r="CN329" s="17"/>
      <c r="CO329" s="17"/>
      <c r="CP329" s="17"/>
      <c r="CQ329" s="17"/>
      <c r="CR329" s="17"/>
      <c r="CS329" s="17"/>
      <c r="CT329" s="17"/>
      <c r="CU329" s="17"/>
      <c r="CV329" s="17"/>
      <c r="CW329" s="17"/>
      <c r="CX329" s="17"/>
      <c r="CY329" s="17"/>
      <c r="CZ329" s="17"/>
      <c r="DA329" s="17"/>
      <c r="DB329" s="17"/>
      <c r="DC329" s="17"/>
      <c r="DD329" s="17"/>
      <c r="DE329" s="17"/>
      <c r="DF329" s="17"/>
      <c r="DG329" s="17"/>
      <c r="DH329" s="17"/>
      <c r="DI329" s="17"/>
      <c r="DJ329" s="17"/>
    </row>
    <row r="330" spans="2:114" ht="36" customHeight="1">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7"/>
      <c r="BT330" s="17"/>
      <c r="BU330" s="17"/>
      <c r="BV330" s="17"/>
      <c r="BW330" s="17"/>
      <c r="BX330" s="17"/>
      <c r="BY330" s="17"/>
      <c r="BZ330" s="17"/>
      <c r="CA330" s="17"/>
      <c r="CB330" s="17"/>
      <c r="CC330" s="17"/>
      <c r="CD330" s="17"/>
      <c r="CE330" s="17"/>
      <c r="CF330" s="17"/>
      <c r="CG330" s="17"/>
      <c r="CH330" s="17"/>
      <c r="CI330" s="17"/>
      <c r="CJ330" s="17"/>
      <c r="CK330" s="17"/>
      <c r="CL330" s="17"/>
      <c r="CM330" s="17"/>
      <c r="CN330" s="17"/>
      <c r="CO330" s="17"/>
      <c r="CP330" s="17"/>
      <c r="CQ330" s="17"/>
      <c r="CR330" s="17"/>
      <c r="CS330" s="17"/>
      <c r="CT330" s="17"/>
      <c r="CU330" s="17"/>
      <c r="CV330" s="17"/>
      <c r="CW330" s="17"/>
      <c r="CX330" s="17"/>
      <c r="CY330" s="17"/>
      <c r="CZ330" s="17"/>
      <c r="DA330" s="17"/>
      <c r="DB330" s="17"/>
      <c r="DC330" s="17"/>
      <c r="DD330" s="17"/>
      <c r="DE330" s="17"/>
      <c r="DF330" s="17"/>
      <c r="DG330" s="17"/>
      <c r="DH330" s="17"/>
      <c r="DI330" s="17"/>
      <c r="DJ330" s="17"/>
    </row>
    <row r="331" spans="2:114" ht="4.5" customHeight="1">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H331" s="17"/>
      <c r="BI331" s="17"/>
      <c r="BJ331" s="17"/>
      <c r="BK331" s="17"/>
      <c r="BL331" s="17"/>
      <c r="BM331" s="17"/>
      <c r="BN331" s="17"/>
      <c r="BO331" s="17"/>
      <c r="BP331" s="17"/>
      <c r="BQ331" s="17"/>
      <c r="BR331" s="17"/>
      <c r="BS331" s="17"/>
      <c r="BT331" s="17"/>
      <c r="BU331" s="17"/>
      <c r="BV331" s="17"/>
      <c r="BW331" s="17"/>
      <c r="BX331" s="17"/>
      <c r="BY331" s="17"/>
      <c r="BZ331" s="17"/>
      <c r="CA331" s="17"/>
      <c r="CB331" s="17"/>
      <c r="CC331" s="17"/>
      <c r="CD331" s="17"/>
      <c r="CE331" s="17"/>
      <c r="CF331" s="17"/>
      <c r="CG331" s="17"/>
      <c r="CH331" s="17"/>
      <c r="CI331" s="17"/>
      <c r="CJ331" s="17"/>
      <c r="CK331" s="17"/>
      <c r="CL331" s="17"/>
      <c r="CM331" s="17"/>
      <c r="CN331" s="17"/>
      <c r="CO331" s="17"/>
      <c r="CP331" s="17"/>
      <c r="CQ331" s="17"/>
      <c r="CR331" s="17"/>
      <c r="CS331" s="17"/>
      <c r="CT331" s="17"/>
      <c r="CU331" s="17"/>
      <c r="CV331" s="17"/>
      <c r="CW331" s="17"/>
      <c r="CX331" s="17"/>
      <c r="CY331" s="17"/>
      <c r="CZ331" s="17"/>
      <c r="DA331" s="17"/>
      <c r="DB331" s="17"/>
      <c r="DC331" s="17"/>
      <c r="DD331" s="17"/>
      <c r="DE331" s="17"/>
      <c r="DF331" s="17"/>
      <c r="DG331" s="17"/>
      <c r="DH331" s="17"/>
      <c r="DI331" s="17"/>
      <c r="DJ331" s="17"/>
    </row>
    <row r="332" spans="2:114" ht="36" customHeight="1">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H332" s="17"/>
      <c r="BI332" s="17"/>
      <c r="BJ332" s="17"/>
      <c r="BK332" s="17"/>
      <c r="BL332" s="17"/>
      <c r="BM332" s="17"/>
      <c r="BN332" s="17"/>
      <c r="BO332" s="17"/>
      <c r="BP332" s="17"/>
      <c r="BQ332" s="17"/>
      <c r="BR332" s="17"/>
      <c r="BS332" s="17"/>
      <c r="BT332" s="17"/>
      <c r="BU332" s="17"/>
      <c r="BV332" s="17"/>
      <c r="BW332" s="17"/>
      <c r="BX332" s="17"/>
      <c r="BY332" s="17"/>
      <c r="BZ332" s="17"/>
      <c r="CA332" s="17"/>
      <c r="CB332" s="17"/>
      <c r="CC332" s="17"/>
      <c r="CD332" s="17"/>
      <c r="CE332" s="17"/>
      <c r="CF332" s="17"/>
      <c r="CG332" s="17"/>
      <c r="CH332" s="17"/>
      <c r="CI332" s="17"/>
      <c r="CJ332" s="17"/>
      <c r="CK332" s="17"/>
      <c r="CL332" s="17"/>
      <c r="CM332" s="17"/>
      <c r="CN332" s="17"/>
      <c r="CO332" s="17"/>
      <c r="CP332" s="17"/>
      <c r="CQ332" s="17"/>
      <c r="CR332" s="17"/>
      <c r="CS332" s="17"/>
      <c r="CT332" s="17"/>
      <c r="CU332" s="17"/>
      <c r="CV332" s="17"/>
      <c r="CW332" s="17"/>
      <c r="CX332" s="17"/>
      <c r="CY332" s="17"/>
      <c r="CZ332" s="17"/>
      <c r="DA332" s="17"/>
      <c r="DB332" s="17"/>
      <c r="DC332" s="17"/>
      <c r="DD332" s="17"/>
      <c r="DE332" s="17"/>
      <c r="DF332" s="17"/>
      <c r="DG332" s="17"/>
      <c r="DH332" s="17"/>
      <c r="DI332" s="17"/>
      <c r="DJ332" s="17"/>
    </row>
    <row r="333" spans="2:114" ht="7.5" customHeight="1">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H333" s="17"/>
      <c r="BI333" s="17"/>
      <c r="BJ333" s="17"/>
      <c r="BK333" s="17"/>
      <c r="BL333" s="17"/>
      <c r="BM333" s="17"/>
      <c r="BN333" s="17"/>
      <c r="BO333" s="17"/>
      <c r="BP333" s="17"/>
      <c r="BQ333" s="17"/>
      <c r="BR333" s="17"/>
      <c r="BS333" s="17"/>
      <c r="BT333" s="17"/>
      <c r="BU333" s="17"/>
      <c r="BV333" s="17"/>
      <c r="BW333" s="17"/>
      <c r="BX333" s="17"/>
      <c r="BY333" s="17"/>
      <c r="BZ333" s="17"/>
      <c r="CA333" s="17"/>
      <c r="CB333" s="17"/>
      <c r="CC333" s="17"/>
      <c r="CD333" s="17"/>
      <c r="CE333" s="17"/>
      <c r="CF333" s="17"/>
      <c r="CG333" s="17"/>
      <c r="CH333" s="17"/>
      <c r="CI333" s="17"/>
      <c r="CJ333" s="17"/>
      <c r="CK333" s="17"/>
      <c r="CL333" s="17"/>
      <c r="CM333" s="17"/>
      <c r="CN333" s="17"/>
      <c r="CO333" s="17"/>
      <c r="CP333" s="17"/>
      <c r="CQ333" s="17"/>
      <c r="CR333" s="17"/>
      <c r="CS333" s="17"/>
      <c r="CT333" s="17"/>
      <c r="CU333" s="17"/>
      <c r="CV333" s="17"/>
      <c r="CW333" s="17"/>
      <c r="CX333" s="17"/>
      <c r="CY333" s="17"/>
      <c r="CZ333" s="17"/>
      <c r="DA333" s="17"/>
      <c r="DB333" s="17"/>
      <c r="DC333" s="17"/>
      <c r="DD333" s="17"/>
      <c r="DE333" s="17"/>
      <c r="DF333" s="17"/>
      <c r="DG333" s="17"/>
      <c r="DH333" s="17"/>
      <c r="DI333" s="17"/>
      <c r="DJ333" s="17"/>
    </row>
    <row r="334" spans="2:114" ht="27.75" customHeight="1">
      <c r="B334" s="17"/>
      <c r="C334" s="17"/>
      <c r="D334" s="17"/>
      <c r="E334" s="17"/>
      <c r="F334" s="17"/>
      <c r="G334" s="101" t="s">
        <v>46</v>
      </c>
      <c r="H334" s="101"/>
      <c r="I334" s="101"/>
      <c r="J334" s="26"/>
      <c r="K334" s="118" t="s">
        <v>183</v>
      </c>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8"/>
      <c r="AL334" s="118"/>
      <c r="AM334" s="118"/>
      <c r="AN334" s="118"/>
      <c r="AO334" s="118"/>
      <c r="AP334" s="118"/>
      <c r="AQ334" s="118"/>
      <c r="AR334" s="118"/>
      <c r="AS334" s="118"/>
      <c r="AT334" s="118"/>
      <c r="AU334" s="118"/>
      <c r="AV334" s="118"/>
      <c r="AW334" s="118"/>
      <c r="AX334" s="118"/>
      <c r="AY334" s="118"/>
      <c r="AZ334" s="118"/>
      <c r="BA334" s="118"/>
      <c r="BB334" s="118"/>
      <c r="BC334" s="118"/>
      <c r="BD334" s="118"/>
      <c r="BE334" s="118"/>
      <c r="BF334" s="118"/>
      <c r="BG334" s="118"/>
      <c r="BH334" s="118"/>
      <c r="BI334" s="118"/>
      <c r="BJ334" s="118"/>
      <c r="BK334" s="118"/>
      <c r="BL334" s="118"/>
      <c r="BM334" s="118"/>
      <c r="BN334" s="118"/>
      <c r="BO334" s="118"/>
      <c r="BP334" s="118"/>
      <c r="BQ334" s="118"/>
      <c r="BR334" s="118"/>
      <c r="BS334" s="118"/>
      <c r="BT334" s="118"/>
      <c r="BU334" s="118"/>
      <c r="BV334" s="118"/>
      <c r="BW334" s="118"/>
      <c r="BX334" s="118"/>
      <c r="BY334" s="118"/>
      <c r="BZ334" s="118"/>
      <c r="CA334" s="118"/>
      <c r="CB334" s="118"/>
      <c r="CC334" s="118"/>
      <c r="CD334" s="118"/>
      <c r="CE334" s="118"/>
      <c r="CF334" s="118"/>
      <c r="CG334" s="118"/>
      <c r="CH334" s="118"/>
      <c r="CI334" s="118"/>
      <c r="CJ334" s="118"/>
      <c r="CK334" s="118"/>
      <c r="CL334" s="118"/>
      <c r="CM334" s="118"/>
      <c r="CN334" s="118"/>
      <c r="CO334" s="118"/>
      <c r="CP334" s="118"/>
      <c r="CQ334" s="118"/>
      <c r="CR334" s="118"/>
      <c r="CS334" s="118"/>
      <c r="CT334" s="118"/>
      <c r="CU334" s="118"/>
      <c r="CV334" s="118"/>
      <c r="CW334" s="118"/>
      <c r="CX334" s="118"/>
      <c r="CY334" s="118"/>
      <c r="CZ334" s="118"/>
      <c r="DA334" s="118"/>
      <c r="DB334" s="118"/>
      <c r="DC334" s="118"/>
      <c r="DD334" s="118"/>
      <c r="DE334" s="118"/>
      <c r="DF334" s="118"/>
      <c r="DG334" s="118"/>
      <c r="DH334" s="118"/>
      <c r="DI334" s="118"/>
      <c r="DJ334" s="118"/>
    </row>
    <row r="335" spans="2:10" ht="4.5" customHeight="1">
      <c r="B335" s="17"/>
      <c r="C335" s="17"/>
      <c r="D335" s="17"/>
      <c r="E335" s="17"/>
      <c r="F335" s="17"/>
      <c r="G335" s="27"/>
      <c r="H335" s="27"/>
      <c r="I335" s="27"/>
      <c r="J335" s="26"/>
    </row>
    <row r="336" spans="2:114" ht="13.5" customHeight="1">
      <c r="B336" s="17"/>
      <c r="C336" s="17"/>
      <c r="D336" s="17"/>
      <c r="E336" s="17"/>
      <c r="F336" s="17"/>
      <c r="G336" s="27"/>
      <c r="H336" s="27"/>
      <c r="I336" s="27"/>
      <c r="J336" s="26"/>
      <c r="L336" s="91"/>
      <c r="M336" s="116"/>
      <c r="N336" s="117"/>
      <c r="P336" s="102" t="s">
        <v>179</v>
      </c>
      <c r="Q336" s="102"/>
      <c r="R336" s="102"/>
      <c r="S336" s="102"/>
      <c r="T336" s="102"/>
      <c r="U336" s="102"/>
      <c r="V336" s="102"/>
      <c r="W336" s="102"/>
      <c r="X336" s="102"/>
      <c r="Y336" s="102"/>
      <c r="Z336" s="102"/>
      <c r="AA336" s="102"/>
      <c r="AB336" s="102"/>
      <c r="AC336" s="102"/>
      <c r="AD336" s="102"/>
      <c r="AE336" s="102"/>
      <c r="AF336" s="102"/>
      <c r="AG336" s="102"/>
      <c r="AH336" s="102"/>
      <c r="AI336" s="102"/>
      <c r="AJ336" s="102"/>
      <c r="AK336" s="102"/>
      <c r="AL336" s="102"/>
      <c r="AM336" s="102"/>
      <c r="AN336" s="102"/>
      <c r="AO336" s="102"/>
      <c r="AP336" s="102"/>
      <c r="AQ336" s="102"/>
      <c r="AR336" s="102"/>
      <c r="AS336" s="102"/>
      <c r="AT336" s="102"/>
      <c r="AU336" s="102"/>
      <c r="AV336" s="102"/>
      <c r="AW336" s="102"/>
      <c r="AX336" s="102"/>
      <c r="AY336" s="102"/>
      <c r="AZ336" s="102"/>
      <c r="BA336" s="102"/>
      <c r="BB336" s="102"/>
      <c r="BC336" s="102"/>
      <c r="BD336" s="102"/>
      <c r="BE336" s="102"/>
      <c r="BF336" s="102"/>
      <c r="BG336" s="102"/>
      <c r="BH336" s="102"/>
      <c r="BI336" s="102"/>
      <c r="BJ336" s="102"/>
      <c r="BK336" s="102"/>
      <c r="BL336" s="102"/>
      <c r="BM336" s="102"/>
      <c r="BN336" s="102"/>
      <c r="BO336" s="102"/>
      <c r="BP336" s="102"/>
      <c r="BQ336" s="102"/>
      <c r="BR336" s="102"/>
      <c r="BS336" s="102"/>
      <c r="BT336" s="102"/>
      <c r="BU336" s="102"/>
      <c r="BV336" s="102"/>
      <c r="BW336" s="102"/>
      <c r="BX336" s="102"/>
      <c r="BY336" s="102"/>
      <c r="BZ336" s="102"/>
      <c r="CA336" s="102"/>
      <c r="CB336" s="102"/>
      <c r="CC336" s="102"/>
      <c r="CD336" s="102"/>
      <c r="CE336" s="102"/>
      <c r="CF336" s="102"/>
      <c r="CG336" s="102"/>
      <c r="CH336" s="102"/>
      <c r="CI336" s="102"/>
      <c r="CJ336" s="102"/>
      <c r="CK336" s="102"/>
      <c r="CL336" s="102"/>
      <c r="CM336" s="102"/>
      <c r="CN336" s="102"/>
      <c r="CO336" s="102"/>
      <c r="CP336" s="102"/>
      <c r="CQ336" s="102"/>
      <c r="CR336" s="102"/>
      <c r="CS336" s="102"/>
      <c r="CT336" s="102"/>
      <c r="CU336" s="102"/>
      <c r="CV336" s="102"/>
      <c r="CW336" s="102"/>
      <c r="CX336" s="102"/>
      <c r="CY336" s="102"/>
      <c r="CZ336" s="102"/>
      <c r="DA336" s="102"/>
      <c r="DB336" s="102"/>
      <c r="DC336" s="102"/>
      <c r="DD336" s="102"/>
      <c r="DE336" s="102"/>
      <c r="DF336" s="102"/>
      <c r="DG336" s="102"/>
      <c r="DH336" s="102"/>
      <c r="DI336" s="102"/>
      <c r="DJ336" s="102"/>
    </row>
    <row r="337" spans="2:10" ht="4.5" customHeight="1">
      <c r="B337" s="17"/>
      <c r="C337" s="17"/>
      <c r="D337" s="17"/>
      <c r="E337" s="17"/>
      <c r="F337" s="17"/>
      <c r="G337" s="27"/>
      <c r="H337" s="27"/>
      <c r="I337" s="27"/>
      <c r="J337" s="26"/>
    </row>
    <row r="338" spans="2:114" ht="13.5" customHeight="1">
      <c r="B338" s="17"/>
      <c r="C338" s="17"/>
      <c r="D338" s="17"/>
      <c r="E338" s="17"/>
      <c r="F338" s="17"/>
      <c r="G338" s="27"/>
      <c r="H338" s="27"/>
      <c r="I338" s="27"/>
      <c r="J338" s="26"/>
      <c r="L338" s="91"/>
      <c r="M338" s="116"/>
      <c r="N338" s="117"/>
      <c r="P338" s="102" t="s">
        <v>278</v>
      </c>
      <c r="Q338" s="102"/>
      <c r="R338" s="102"/>
      <c r="S338" s="102"/>
      <c r="T338" s="102"/>
      <c r="U338" s="102"/>
      <c r="V338" s="102"/>
      <c r="W338" s="102"/>
      <c r="X338" s="102"/>
      <c r="Y338" s="102"/>
      <c r="Z338" s="102"/>
      <c r="AA338" s="102"/>
      <c r="AB338" s="102"/>
      <c r="AC338" s="102"/>
      <c r="AD338" s="102"/>
      <c r="AE338" s="102"/>
      <c r="AF338" s="102"/>
      <c r="AG338" s="102"/>
      <c r="AH338" s="102"/>
      <c r="AI338" s="102"/>
      <c r="AJ338" s="102"/>
      <c r="AK338" s="102"/>
      <c r="AL338" s="102"/>
      <c r="AM338" s="102"/>
      <c r="AN338" s="102"/>
      <c r="AO338" s="102"/>
      <c r="AP338" s="102"/>
      <c r="AQ338" s="102"/>
      <c r="AR338" s="102"/>
      <c r="AS338" s="102"/>
      <c r="AT338" s="102"/>
      <c r="AU338" s="102"/>
      <c r="AV338" s="102"/>
      <c r="AW338" s="102"/>
      <c r="AX338" s="102"/>
      <c r="AY338" s="102"/>
      <c r="AZ338" s="102"/>
      <c r="BA338" s="102"/>
      <c r="BB338" s="102"/>
      <c r="BC338" s="102"/>
      <c r="BD338" s="102"/>
      <c r="BE338" s="102"/>
      <c r="BF338" s="102"/>
      <c r="BG338" s="102"/>
      <c r="BH338" s="102"/>
      <c r="BI338" s="102"/>
      <c r="BJ338" s="102"/>
      <c r="BK338" s="102"/>
      <c r="BL338" s="102"/>
      <c r="BM338" s="102"/>
      <c r="BN338" s="102"/>
      <c r="BO338" s="102"/>
      <c r="BP338" s="102"/>
      <c r="BQ338" s="102"/>
      <c r="BR338" s="102"/>
      <c r="BS338" s="102"/>
      <c r="BT338" s="102"/>
      <c r="BU338" s="102"/>
      <c r="BV338" s="102"/>
      <c r="BW338" s="102"/>
      <c r="BX338" s="102"/>
      <c r="BY338" s="102"/>
      <c r="BZ338" s="102"/>
      <c r="CA338" s="102"/>
      <c r="CB338" s="102"/>
      <c r="CC338" s="102"/>
      <c r="CD338" s="102"/>
      <c r="CE338" s="102"/>
      <c r="CF338" s="102"/>
      <c r="CG338" s="102"/>
      <c r="CH338" s="102"/>
      <c r="CI338" s="102"/>
      <c r="CJ338" s="102"/>
      <c r="CK338" s="102"/>
      <c r="CL338" s="102"/>
      <c r="CM338" s="102"/>
      <c r="CN338" s="102"/>
      <c r="CO338" s="102"/>
      <c r="CP338" s="102"/>
      <c r="CQ338" s="102"/>
      <c r="CR338" s="102"/>
      <c r="CS338" s="102"/>
      <c r="CT338" s="102"/>
      <c r="CU338" s="102"/>
      <c r="CV338" s="102"/>
      <c r="CW338" s="102"/>
      <c r="CX338" s="102"/>
      <c r="CY338" s="102"/>
      <c r="CZ338" s="102"/>
      <c r="DA338" s="102"/>
      <c r="DB338" s="102"/>
      <c r="DC338" s="102"/>
      <c r="DD338" s="102"/>
      <c r="DE338" s="102"/>
      <c r="DF338" s="102"/>
      <c r="DG338" s="102"/>
      <c r="DH338" s="102"/>
      <c r="DI338" s="102"/>
      <c r="DJ338" s="102"/>
    </row>
    <row r="339" spans="2:114" ht="13.5" customHeight="1">
      <c r="B339" s="17"/>
      <c r="C339" s="17"/>
      <c r="D339" s="17"/>
      <c r="E339" s="17"/>
      <c r="F339" s="17"/>
      <c r="G339" s="27"/>
      <c r="H339" s="27"/>
      <c r="I339" s="27"/>
      <c r="J339" s="26"/>
      <c r="P339" s="102"/>
      <c r="Q339" s="102"/>
      <c r="R339" s="102"/>
      <c r="S339" s="102"/>
      <c r="T339" s="102"/>
      <c r="U339" s="102"/>
      <c r="V339" s="102"/>
      <c r="W339" s="102"/>
      <c r="X339" s="102"/>
      <c r="Y339" s="102"/>
      <c r="Z339" s="102"/>
      <c r="AA339" s="102"/>
      <c r="AB339" s="102"/>
      <c r="AC339" s="102"/>
      <c r="AD339" s="102"/>
      <c r="AE339" s="102"/>
      <c r="AF339" s="102"/>
      <c r="AG339" s="102"/>
      <c r="AH339" s="102"/>
      <c r="AI339" s="102"/>
      <c r="AJ339" s="102"/>
      <c r="AK339" s="102"/>
      <c r="AL339" s="102"/>
      <c r="AM339" s="102"/>
      <c r="AN339" s="102"/>
      <c r="AO339" s="102"/>
      <c r="AP339" s="102"/>
      <c r="AQ339" s="102"/>
      <c r="AR339" s="102"/>
      <c r="AS339" s="102"/>
      <c r="AT339" s="102"/>
      <c r="AU339" s="102"/>
      <c r="AV339" s="102"/>
      <c r="AW339" s="102"/>
      <c r="AX339" s="102"/>
      <c r="AY339" s="102"/>
      <c r="AZ339" s="102"/>
      <c r="BA339" s="102"/>
      <c r="BB339" s="102"/>
      <c r="BC339" s="102"/>
      <c r="BD339" s="102"/>
      <c r="BE339" s="102"/>
      <c r="BF339" s="102"/>
      <c r="BG339" s="102"/>
      <c r="BH339" s="102"/>
      <c r="BI339" s="102"/>
      <c r="BJ339" s="102"/>
      <c r="BK339" s="102"/>
      <c r="BL339" s="102"/>
      <c r="BM339" s="102"/>
      <c r="BN339" s="102"/>
      <c r="BO339" s="102"/>
      <c r="BP339" s="102"/>
      <c r="BQ339" s="102"/>
      <c r="BR339" s="102"/>
      <c r="BS339" s="102"/>
      <c r="BT339" s="102"/>
      <c r="BU339" s="102"/>
      <c r="BV339" s="102"/>
      <c r="BW339" s="102"/>
      <c r="BX339" s="102"/>
      <c r="BY339" s="102"/>
      <c r="BZ339" s="102"/>
      <c r="CA339" s="102"/>
      <c r="CB339" s="102"/>
      <c r="CC339" s="102"/>
      <c r="CD339" s="102"/>
      <c r="CE339" s="102"/>
      <c r="CF339" s="102"/>
      <c r="CG339" s="102"/>
      <c r="CH339" s="102"/>
      <c r="CI339" s="102"/>
      <c r="CJ339" s="102"/>
      <c r="CK339" s="102"/>
      <c r="CL339" s="102"/>
      <c r="CM339" s="102"/>
      <c r="CN339" s="102"/>
      <c r="CO339" s="102"/>
      <c r="CP339" s="102"/>
      <c r="CQ339" s="102"/>
      <c r="CR339" s="102"/>
      <c r="CS339" s="102"/>
      <c r="CT339" s="102"/>
      <c r="CU339" s="102"/>
      <c r="CV339" s="102"/>
      <c r="CW339" s="102"/>
      <c r="CX339" s="102"/>
      <c r="CY339" s="102"/>
      <c r="CZ339" s="102"/>
      <c r="DA339" s="102"/>
      <c r="DB339" s="102"/>
      <c r="DC339" s="102"/>
      <c r="DD339" s="102"/>
      <c r="DE339" s="102"/>
      <c r="DF339" s="102"/>
      <c r="DG339" s="102"/>
      <c r="DH339" s="102"/>
      <c r="DI339" s="102"/>
      <c r="DJ339" s="102"/>
    </row>
    <row r="340" spans="2:10" ht="4.5" customHeight="1">
      <c r="B340" s="17"/>
      <c r="C340" s="17"/>
      <c r="D340" s="17"/>
      <c r="E340" s="17"/>
      <c r="F340" s="17"/>
      <c r="G340" s="27"/>
      <c r="H340" s="27"/>
      <c r="I340" s="27"/>
      <c r="J340" s="26"/>
    </row>
    <row r="341" spans="2:114" ht="13.5" customHeight="1">
      <c r="B341" s="17"/>
      <c r="C341" s="17"/>
      <c r="D341" s="17"/>
      <c r="E341" s="17"/>
      <c r="F341" s="17"/>
      <c r="G341" s="27"/>
      <c r="H341" s="27"/>
      <c r="I341" s="27"/>
      <c r="J341" s="26"/>
      <c r="L341" s="91"/>
      <c r="M341" s="116"/>
      <c r="N341" s="117"/>
      <c r="P341" s="102" t="s">
        <v>279</v>
      </c>
      <c r="Q341" s="102"/>
      <c r="R341" s="102"/>
      <c r="S341" s="102"/>
      <c r="T341" s="102"/>
      <c r="U341" s="102"/>
      <c r="V341" s="102"/>
      <c r="W341" s="102"/>
      <c r="X341" s="102"/>
      <c r="Y341" s="102"/>
      <c r="Z341" s="102"/>
      <c r="AA341" s="102"/>
      <c r="AB341" s="102"/>
      <c r="AC341" s="102"/>
      <c r="AD341" s="102"/>
      <c r="AE341" s="102"/>
      <c r="AF341" s="102"/>
      <c r="AG341" s="102"/>
      <c r="AH341" s="102"/>
      <c r="AI341" s="102"/>
      <c r="AJ341" s="102"/>
      <c r="AK341" s="102"/>
      <c r="AL341" s="102"/>
      <c r="AM341" s="102"/>
      <c r="AN341" s="102"/>
      <c r="AO341" s="102"/>
      <c r="AP341" s="102"/>
      <c r="AQ341" s="102"/>
      <c r="AR341" s="102"/>
      <c r="AS341" s="102"/>
      <c r="AT341" s="102"/>
      <c r="AU341" s="102"/>
      <c r="AV341" s="102"/>
      <c r="AW341" s="102"/>
      <c r="AX341" s="102"/>
      <c r="AY341" s="102"/>
      <c r="AZ341" s="102"/>
      <c r="BA341" s="102"/>
      <c r="BB341" s="102"/>
      <c r="BC341" s="102"/>
      <c r="BD341" s="102"/>
      <c r="BE341" s="102"/>
      <c r="BF341" s="102"/>
      <c r="BG341" s="102"/>
      <c r="BH341" s="102"/>
      <c r="BI341" s="102"/>
      <c r="BJ341" s="102"/>
      <c r="BK341" s="102"/>
      <c r="BL341" s="102"/>
      <c r="BM341" s="102"/>
      <c r="BN341" s="102"/>
      <c r="BO341" s="102"/>
      <c r="BP341" s="102"/>
      <c r="BQ341" s="102"/>
      <c r="BR341" s="102"/>
      <c r="BS341" s="102"/>
      <c r="BT341" s="102"/>
      <c r="BU341" s="102"/>
      <c r="BV341" s="102"/>
      <c r="BW341" s="102"/>
      <c r="BX341" s="102"/>
      <c r="BY341" s="102"/>
      <c r="BZ341" s="102"/>
      <c r="CA341" s="102"/>
      <c r="CB341" s="102"/>
      <c r="CC341" s="102"/>
      <c r="CD341" s="102"/>
      <c r="CE341" s="102"/>
      <c r="CF341" s="102"/>
      <c r="CG341" s="102"/>
      <c r="CH341" s="102"/>
      <c r="CI341" s="102"/>
      <c r="CJ341" s="102"/>
      <c r="CK341" s="102"/>
      <c r="CL341" s="102"/>
      <c r="CM341" s="102"/>
      <c r="CN341" s="102"/>
      <c r="CO341" s="102"/>
      <c r="CP341" s="102"/>
      <c r="CQ341" s="102"/>
      <c r="CR341" s="102"/>
      <c r="CS341" s="102"/>
      <c r="CT341" s="102"/>
      <c r="CU341" s="102"/>
      <c r="CV341" s="102"/>
      <c r="CW341" s="102"/>
      <c r="CX341" s="102"/>
      <c r="CY341" s="102"/>
      <c r="CZ341" s="102"/>
      <c r="DA341" s="102"/>
      <c r="DB341" s="102"/>
      <c r="DC341" s="102"/>
      <c r="DD341" s="102"/>
      <c r="DE341" s="102"/>
      <c r="DF341" s="102"/>
      <c r="DG341" s="102"/>
      <c r="DH341" s="102"/>
      <c r="DI341" s="102"/>
      <c r="DJ341" s="102"/>
    </row>
    <row r="342" spans="2:114" ht="12.75" customHeight="1">
      <c r="B342" s="17"/>
      <c r="C342" s="17"/>
      <c r="D342" s="17"/>
      <c r="E342" s="17"/>
      <c r="F342" s="17"/>
      <c r="G342" s="17"/>
      <c r="H342" s="17"/>
      <c r="I342" s="17"/>
      <c r="J342" s="17"/>
      <c r="K342" s="17"/>
      <c r="L342" s="17"/>
      <c r="M342" s="17"/>
      <c r="N342" s="17"/>
      <c r="O342" s="17"/>
      <c r="P342" s="102"/>
      <c r="Q342" s="102"/>
      <c r="R342" s="102"/>
      <c r="S342" s="102"/>
      <c r="T342" s="102"/>
      <c r="U342" s="102"/>
      <c r="V342" s="102"/>
      <c r="W342" s="102"/>
      <c r="X342" s="102"/>
      <c r="Y342" s="102"/>
      <c r="Z342" s="102"/>
      <c r="AA342" s="102"/>
      <c r="AB342" s="102"/>
      <c r="AC342" s="102"/>
      <c r="AD342" s="102"/>
      <c r="AE342" s="102"/>
      <c r="AF342" s="102"/>
      <c r="AG342" s="102"/>
      <c r="AH342" s="102"/>
      <c r="AI342" s="102"/>
      <c r="AJ342" s="102"/>
      <c r="AK342" s="102"/>
      <c r="AL342" s="102"/>
      <c r="AM342" s="102"/>
      <c r="AN342" s="102"/>
      <c r="AO342" s="102"/>
      <c r="AP342" s="102"/>
      <c r="AQ342" s="102"/>
      <c r="AR342" s="102"/>
      <c r="AS342" s="102"/>
      <c r="AT342" s="102"/>
      <c r="AU342" s="102"/>
      <c r="AV342" s="102"/>
      <c r="AW342" s="102"/>
      <c r="AX342" s="102"/>
      <c r="AY342" s="102"/>
      <c r="AZ342" s="102"/>
      <c r="BA342" s="102"/>
      <c r="BB342" s="102"/>
      <c r="BC342" s="102"/>
      <c r="BD342" s="102"/>
      <c r="BE342" s="102"/>
      <c r="BF342" s="102"/>
      <c r="BG342" s="102"/>
      <c r="BH342" s="102"/>
      <c r="BI342" s="102"/>
      <c r="BJ342" s="102"/>
      <c r="BK342" s="102"/>
      <c r="BL342" s="102"/>
      <c r="BM342" s="102"/>
      <c r="BN342" s="102"/>
      <c r="BO342" s="102"/>
      <c r="BP342" s="102"/>
      <c r="BQ342" s="102"/>
      <c r="BR342" s="102"/>
      <c r="BS342" s="102"/>
      <c r="BT342" s="102"/>
      <c r="BU342" s="102"/>
      <c r="BV342" s="102"/>
      <c r="BW342" s="102"/>
      <c r="BX342" s="102"/>
      <c r="BY342" s="102"/>
      <c r="BZ342" s="102"/>
      <c r="CA342" s="102"/>
      <c r="CB342" s="102"/>
      <c r="CC342" s="102"/>
      <c r="CD342" s="102"/>
      <c r="CE342" s="102"/>
      <c r="CF342" s="102"/>
      <c r="CG342" s="102"/>
      <c r="CH342" s="102"/>
      <c r="CI342" s="102"/>
      <c r="CJ342" s="102"/>
      <c r="CK342" s="102"/>
      <c r="CL342" s="102"/>
      <c r="CM342" s="102"/>
      <c r="CN342" s="102"/>
      <c r="CO342" s="102"/>
      <c r="CP342" s="102"/>
      <c r="CQ342" s="102"/>
      <c r="CR342" s="102"/>
      <c r="CS342" s="102"/>
      <c r="CT342" s="102"/>
      <c r="CU342" s="102"/>
      <c r="CV342" s="102"/>
      <c r="CW342" s="102"/>
      <c r="CX342" s="102"/>
      <c r="CY342" s="102"/>
      <c r="CZ342" s="102"/>
      <c r="DA342" s="102"/>
      <c r="DB342" s="102"/>
      <c r="DC342" s="102"/>
      <c r="DD342" s="102"/>
      <c r="DE342" s="102"/>
      <c r="DF342" s="102"/>
      <c r="DG342" s="102"/>
      <c r="DH342" s="102"/>
      <c r="DI342" s="102"/>
      <c r="DJ342" s="102"/>
    </row>
    <row r="343" spans="2:114" ht="4.5" customHeight="1">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H343" s="17"/>
      <c r="BI343" s="17"/>
      <c r="BJ343" s="17"/>
      <c r="BK343" s="17"/>
      <c r="BL343" s="17"/>
      <c r="BM343" s="17"/>
      <c r="BN343" s="17"/>
      <c r="BO343" s="17"/>
      <c r="BP343" s="17"/>
      <c r="BQ343" s="17"/>
      <c r="BR343" s="17"/>
      <c r="BS343" s="17"/>
      <c r="BT343" s="17"/>
      <c r="BU343" s="17"/>
      <c r="BV343" s="17"/>
      <c r="BW343" s="17"/>
      <c r="BX343" s="17"/>
      <c r="BY343" s="17"/>
      <c r="BZ343" s="17"/>
      <c r="CA343" s="17"/>
      <c r="CB343" s="17"/>
      <c r="CC343" s="17"/>
      <c r="CD343" s="17"/>
      <c r="CE343" s="17"/>
      <c r="CF343" s="17"/>
      <c r="CG343" s="17"/>
      <c r="CH343" s="17"/>
      <c r="CI343" s="17"/>
      <c r="CJ343" s="17"/>
      <c r="CK343" s="17"/>
      <c r="CL343" s="17"/>
      <c r="CM343" s="17"/>
      <c r="CN343" s="17"/>
      <c r="CO343" s="17"/>
      <c r="CP343" s="17"/>
      <c r="CQ343" s="17"/>
      <c r="CR343" s="17"/>
      <c r="CS343" s="17"/>
      <c r="CT343" s="17"/>
      <c r="CU343" s="17"/>
      <c r="CV343" s="17"/>
      <c r="CW343" s="17"/>
      <c r="CX343" s="17"/>
      <c r="CY343" s="17"/>
      <c r="CZ343" s="17"/>
      <c r="DA343" s="17"/>
      <c r="DB343" s="17"/>
      <c r="DC343" s="17"/>
      <c r="DD343" s="17"/>
      <c r="DE343" s="17"/>
      <c r="DF343" s="17"/>
      <c r="DG343" s="17"/>
      <c r="DH343" s="17"/>
      <c r="DI343" s="17"/>
      <c r="DJ343" s="17"/>
    </row>
    <row r="344" spans="2:114" ht="13.5" customHeight="1">
      <c r="B344" s="17"/>
      <c r="C344" s="17"/>
      <c r="D344" s="17"/>
      <c r="E344" s="17"/>
      <c r="F344" s="17"/>
      <c r="G344" s="17"/>
      <c r="H344" s="17"/>
      <c r="I344" s="17"/>
      <c r="J344" s="17"/>
      <c r="L344" s="91"/>
      <c r="M344" s="116"/>
      <c r="N344" s="117"/>
      <c r="P344" s="102" t="s">
        <v>180</v>
      </c>
      <c r="Q344" s="102"/>
      <c r="R344" s="102"/>
      <c r="S344" s="102"/>
      <c r="T344" s="102"/>
      <c r="U344" s="102"/>
      <c r="V344" s="102"/>
      <c r="W344" s="102"/>
      <c r="X344" s="102"/>
      <c r="Y344" s="102"/>
      <c r="Z344" s="102"/>
      <c r="AA344" s="102"/>
      <c r="AB344" s="102"/>
      <c r="AC344" s="102"/>
      <c r="AD344" s="102"/>
      <c r="AE344" s="102"/>
      <c r="AF344" s="102"/>
      <c r="AG344" s="102"/>
      <c r="AH344" s="102"/>
      <c r="AI344" s="102"/>
      <c r="AJ344" s="102"/>
      <c r="AK344" s="102"/>
      <c r="AL344" s="102"/>
      <c r="AM344" s="102"/>
      <c r="AN344" s="102"/>
      <c r="AO344" s="102"/>
      <c r="AP344" s="102"/>
      <c r="AQ344" s="102"/>
      <c r="AR344" s="102"/>
      <c r="AS344" s="102"/>
      <c r="AT344" s="102"/>
      <c r="AU344" s="102"/>
      <c r="AV344" s="102"/>
      <c r="AW344" s="102"/>
      <c r="AX344" s="102"/>
      <c r="AY344" s="102"/>
      <c r="AZ344" s="102"/>
      <c r="BA344" s="102"/>
      <c r="BB344" s="102"/>
      <c r="BC344" s="102"/>
      <c r="BD344" s="102"/>
      <c r="BE344" s="102"/>
      <c r="BF344" s="102"/>
      <c r="BG344" s="102"/>
      <c r="BH344" s="102"/>
      <c r="BI344" s="102"/>
      <c r="BJ344" s="102"/>
      <c r="BK344" s="102"/>
      <c r="BL344" s="102"/>
      <c r="BM344" s="102"/>
      <c r="BN344" s="102"/>
      <c r="BO344" s="102"/>
      <c r="BP344" s="102"/>
      <c r="BQ344" s="102"/>
      <c r="BR344" s="102"/>
      <c r="BS344" s="102"/>
      <c r="BT344" s="102"/>
      <c r="BU344" s="102"/>
      <c r="BV344" s="102"/>
      <c r="BW344" s="102"/>
      <c r="BX344" s="102"/>
      <c r="BY344" s="102"/>
      <c r="BZ344" s="102"/>
      <c r="CA344" s="102"/>
      <c r="CB344" s="102"/>
      <c r="CC344" s="102"/>
      <c r="CD344" s="102"/>
      <c r="CE344" s="102"/>
      <c r="CF344" s="102"/>
      <c r="CG344" s="102"/>
      <c r="CH344" s="102"/>
      <c r="CI344" s="102"/>
      <c r="CJ344" s="102"/>
      <c r="CK344" s="102"/>
      <c r="CL344" s="102"/>
      <c r="CM344" s="102"/>
      <c r="CN344" s="102"/>
      <c r="CO344" s="102"/>
      <c r="CP344" s="102"/>
      <c r="CQ344" s="102"/>
      <c r="CR344" s="102"/>
      <c r="CS344" s="102"/>
      <c r="CT344" s="102"/>
      <c r="CU344" s="102"/>
      <c r="CV344" s="102"/>
      <c r="CW344" s="102"/>
      <c r="CX344" s="102"/>
      <c r="CY344" s="102"/>
      <c r="CZ344" s="102"/>
      <c r="DA344" s="102"/>
      <c r="DB344" s="102"/>
      <c r="DC344" s="102"/>
      <c r="DD344" s="102"/>
      <c r="DE344" s="102"/>
      <c r="DF344" s="102"/>
      <c r="DG344" s="102"/>
      <c r="DH344" s="102"/>
      <c r="DI344" s="102"/>
      <c r="DJ344" s="102"/>
    </row>
    <row r="345" spans="2:10" ht="4.5" customHeight="1">
      <c r="B345" s="17"/>
      <c r="C345" s="17"/>
      <c r="D345" s="17"/>
      <c r="E345" s="17"/>
      <c r="F345" s="17"/>
      <c r="G345" s="17"/>
      <c r="H345" s="17"/>
      <c r="I345" s="17"/>
      <c r="J345" s="17"/>
    </row>
    <row r="346" spans="2:114" ht="13.5" customHeight="1">
      <c r="B346" s="17"/>
      <c r="C346" s="17"/>
      <c r="D346" s="17"/>
      <c r="E346" s="17"/>
      <c r="F346" s="17"/>
      <c r="G346" s="17"/>
      <c r="H346" s="17"/>
      <c r="I346" s="17"/>
      <c r="J346" s="17"/>
      <c r="L346" s="91"/>
      <c r="M346" s="116"/>
      <c r="N346" s="117"/>
      <c r="P346" s="102" t="s">
        <v>181</v>
      </c>
      <c r="Q346" s="102"/>
      <c r="R346" s="102"/>
      <c r="S346" s="102"/>
      <c r="T346" s="102"/>
      <c r="U346" s="102"/>
      <c r="V346" s="102"/>
      <c r="W346" s="102"/>
      <c r="X346" s="102"/>
      <c r="Y346" s="102"/>
      <c r="Z346" s="102"/>
      <c r="AA346" s="102"/>
      <c r="AB346" s="102"/>
      <c r="AC346" s="102"/>
      <c r="AD346" s="102"/>
      <c r="AE346" s="102"/>
      <c r="AF346" s="102"/>
      <c r="AG346" s="102"/>
      <c r="AH346" s="102"/>
      <c r="AI346" s="102"/>
      <c r="AJ346" s="102"/>
      <c r="AK346" s="102"/>
      <c r="AL346" s="102"/>
      <c r="AM346" s="102"/>
      <c r="AN346" s="102"/>
      <c r="AO346" s="102"/>
      <c r="AP346" s="102"/>
      <c r="AQ346" s="102"/>
      <c r="AR346" s="102"/>
      <c r="AS346" s="102"/>
      <c r="AT346" s="102"/>
      <c r="AU346" s="102"/>
      <c r="AV346" s="102"/>
      <c r="AW346" s="102"/>
      <c r="AX346" s="102"/>
      <c r="AY346" s="102"/>
      <c r="AZ346" s="102"/>
      <c r="BA346" s="102"/>
      <c r="BB346" s="102"/>
      <c r="BC346" s="102"/>
      <c r="BD346" s="102"/>
      <c r="BE346" s="102"/>
      <c r="BF346" s="102"/>
      <c r="BG346" s="102"/>
      <c r="BH346" s="102"/>
      <c r="BI346" s="102"/>
      <c r="BJ346" s="102"/>
      <c r="BK346" s="102"/>
      <c r="BL346" s="102"/>
      <c r="BM346" s="102"/>
      <c r="BN346" s="102"/>
      <c r="BO346" s="102"/>
      <c r="BP346" s="102"/>
      <c r="BQ346" s="102"/>
      <c r="BR346" s="102"/>
      <c r="BS346" s="102"/>
      <c r="BT346" s="102"/>
      <c r="BU346" s="102"/>
      <c r="BV346" s="102"/>
      <c r="BW346" s="102"/>
      <c r="BX346" s="102"/>
      <c r="BY346" s="102"/>
      <c r="BZ346" s="102"/>
      <c r="CA346" s="102"/>
      <c r="CB346" s="102"/>
      <c r="CC346" s="102"/>
      <c r="CD346" s="102"/>
      <c r="CE346" s="102"/>
      <c r="CF346" s="102"/>
      <c r="CG346" s="102"/>
      <c r="CH346" s="102"/>
      <c r="CI346" s="102"/>
      <c r="CJ346" s="102"/>
      <c r="CK346" s="102"/>
      <c r="CL346" s="102"/>
      <c r="CM346" s="102"/>
      <c r="CN346" s="102"/>
      <c r="CO346" s="102"/>
      <c r="CP346" s="102"/>
      <c r="CQ346" s="102"/>
      <c r="CR346" s="102"/>
      <c r="CS346" s="102"/>
      <c r="CT346" s="102"/>
      <c r="CU346" s="102"/>
      <c r="CV346" s="102"/>
      <c r="CW346" s="102"/>
      <c r="CX346" s="102"/>
      <c r="CY346" s="102"/>
      <c r="CZ346" s="102"/>
      <c r="DA346" s="102"/>
      <c r="DB346" s="102"/>
      <c r="DC346" s="102"/>
      <c r="DD346" s="102"/>
      <c r="DE346" s="102"/>
      <c r="DF346" s="102"/>
      <c r="DG346" s="102"/>
      <c r="DH346" s="102"/>
      <c r="DI346" s="102"/>
      <c r="DJ346" s="102"/>
    </row>
    <row r="347" spans="2:114" ht="13.5" customHeight="1">
      <c r="B347" s="17"/>
      <c r="C347" s="17"/>
      <c r="D347" s="17"/>
      <c r="E347" s="17"/>
      <c r="F347" s="17"/>
      <c r="G347" s="17"/>
      <c r="H347" s="17"/>
      <c r="I347" s="17"/>
      <c r="J347" s="17"/>
      <c r="P347" s="102"/>
      <c r="Q347" s="102"/>
      <c r="R347" s="102"/>
      <c r="S347" s="102"/>
      <c r="T347" s="102"/>
      <c r="U347" s="102"/>
      <c r="V347" s="102"/>
      <c r="W347" s="102"/>
      <c r="X347" s="102"/>
      <c r="Y347" s="102"/>
      <c r="Z347" s="102"/>
      <c r="AA347" s="102"/>
      <c r="AB347" s="102"/>
      <c r="AC347" s="102"/>
      <c r="AD347" s="102"/>
      <c r="AE347" s="102"/>
      <c r="AF347" s="102"/>
      <c r="AG347" s="102"/>
      <c r="AH347" s="102"/>
      <c r="AI347" s="102"/>
      <c r="AJ347" s="102"/>
      <c r="AK347" s="102"/>
      <c r="AL347" s="102"/>
      <c r="AM347" s="102"/>
      <c r="AN347" s="102"/>
      <c r="AO347" s="102"/>
      <c r="AP347" s="102"/>
      <c r="AQ347" s="102"/>
      <c r="AR347" s="102"/>
      <c r="AS347" s="102"/>
      <c r="AT347" s="102"/>
      <c r="AU347" s="102"/>
      <c r="AV347" s="102"/>
      <c r="AW347" s="102"/>
      <c r="AX347" s="102"/>
      <c r="AY347" s="102"/>
      <c r="AZ347" s="102"/>
      <c r="BA347" s="102"/>
      <c r="BB347" s="102"/>
      <c r="BC347" s="102"/>
      <c r="BD347" s="102"/>
      <c r="BE347" s="102"/>
      <c r="BF347" s="102"/>
      <c r="BG347" s="102"/>
      <c r="BH347" s="102"/>
      <c r="BI347" s="102"/>
      <c r="BJ347" s="102"/>
      <c r="BK347" s="102"/>
      <c r="BL347" s="102"/>
      <c r="BM347" s="102"/>
      <c r="BN347" s="102"/>
      <c r="BO347" s="102"/>
      <c r="BP347" s="102"/>
      <c r="BQ347" s="102"/>
      <c r="BR347" s="102"/>
      <c r="BS347" s="102"/>
      <c r="BT347" s="102"/>
      <c r="BU347" s="102"/>
      <c r="BV347" s="102"/>
      <c r="BW347" s="102"/>
      <c r="BX347" s="102"/>
      <c r="BY347" s="102"/>
      <c r="BZ347" s="102"/>
      <c r="CA347" s="102"/>
      <c r="CB347" s="102"/>
      <c r="CC347" s="102"/>
      <c r="CD347" s="102"/>
      <c r="CE347" s="102"/>
      <c r="CF347" s="102"/>
      <c r="CG347" s="102"/>
      <c r="CH347" s="102"/>
      <c r="CI347" s="102"/>
      <c r="CJ347" s="102"/>
      <c r="CK347" s="102"/>
      <c r="CL347" s="102"/>
      <c r="CM347" s="102"/>
      <c r="CN347" s="102"/>
      <c r="CO347" s="102"/>
      <c r="CP347" s="102"/>
      <c r="CQ347" s="102"/>
      <c r="CR347" s="102"/>
      <c r="CS347" s="102"/>
      <c r="CT347" s="102"/>
      <c r="CU347" s="102"/>
      <c r="CV347" s="102"/>
      <c r="CW347" s="102"/>
      <c r="CX347" s="102"/>
      <c r="CY347" s="102"/>
      <c r="CZ347" s="102"/>
      <c r="DA347" s="102"/>
      <c r="DB347" s="102"/>
      <c r="DC347" s="102"/>
      <c r="DD347" s="102"/>
      <c r="DE347" s="102"/>
      <c r="DF347" s="102"/>
      <c r="DG347" s="102"/>
      <c r="DH347" s="102"/>
      <c r="DI347" s="102"/>
      <c r="DJ347" s="102"/>
    </row>
    <row r="348" spans="2:10" ht="4.5" customHeight="1">
      <c r="B348" s="17"/>
      <c r="C348" s="17"/>
      <c r="D348" s="17"/>
      <c r="E348" s="17"/>
      <c r="F348" s="17"/>
      <c r="G348" s="17"/>
      <c r="H348" s="17"/>
      <c r="I348" s="17"/>
      <c r="J348" s="17"/>
    </row>
    <row r="349" spans="2:114" ht="13.5" customHeight="1">
      <c r="B349" s="17"/>
      <c r="C349" s="17"/>
      <c r="D349" s="17"/>
      <c r="E349" s="17"/>
      <c r="F349" s="17"/>
      <c r="G349" s="17"/>
      <c r="H349" s="17"/>
      <c r="I349" s="17"/>
      <c r="J349" s="17"/>
      <c r="L349" s="91"/>
      <c r="M349" s="116"/>
      <c r="N349" s="117"/>
      <c r="P349" s="102" t="s">
        <v>182</v>
      </c>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2"/>
      <c r="AY349" s="102"/>
      <c r="AZ349" s="102"/>
      <c r="BA349" s="102"/>
      <c r="BB349" s="102"/>
      <c r="BC349" s="102"/>
      <c r="BD349" s="102"/>
      <c r="BE349" s="102"/>
      <c r="BF349" s="102"/>
      <c r="BG349" s="102"/>
      <c r="BH349" s="102"/>
      <c r="BI349" s="102"/>
      <c r="BJ349" s="102"/>
      <c r="BK349" s="102"/>
      <c r="BL349" s="102"/>
      <c r="BM349" s="102"/>
      <c r="BN349" s="102"/>
      <c r="BO349" s="102"/>
      <c r="BP349" s="102"/>
      <c r="BQ349" s="102"/>
      <c r="BR349" s="102"/>
      <c r="BS349" s="102"/>
      <c r="BT349" s="102"/>
      <c r="BU349" s="102"/>
      <c r="BV349" s="102"/>
      <c r="BW349" s="102"/>
      <c r="BX349" s="102"/>
      <c r="BY349" s="102"/>
      <c r="BZ349" s="102"/>
      <c r="CA349" s="102"/>
      <c r="CB349" s="102"/>
      <c r="CC349" s="102"/>
      <c r="CD349" s="102"/>
      <c r="CE349" s="102"/>
      <c r="CF349" s="102"/>
      <c r="CG349" s="102"/>
      <c r="CH349" s="102"/>
      <c r="CI349" s="102"/>
      <c r="CJ349" s="102"/>
      <c r="CK349" s="102"/>
      <c r="CL349" s="102"/>
      <c r="CM349" s="102"/>
      <c r="CN349" s="102"/>
      <c r="CO349" s="102"/>
      <c r="CP349" s="102"/>
      <c r="CQ349" s="102"/>
      <c r="CR349" s="102"/>
      <c r="CS349" s="102"/>
      <c r="CT349" s="102"/>
      <c r="CU349" s="102"/>
      <c r="CV349" s="102"/>
      <c r="CW349" s="102"/>
      <c r="CX349" s="102"/>
      <c r="CY349" s="102"/>
      <c r="CZ349" s="102"/>
      <c r="DA349" s="102"/>
      <c r="DB349" s="102"/>
      <c r="DC349" s="102"/>
      <c r="DD349" s="102"/>
      <c r="DE349" s="102"/>
      <c r="DF349" s="102"/>
      <c r="DG349" s="102"/>
      <c r="DH349" s="102"/>
      <c r="DI349" s="102"/>
      <c r="DJ349" s="102"/>
    </row>
    <row r="350" spans="2:114" ht="13.5" customHeight="1">
      <c r="B350" s="17"/>
      <c r="C350" s="17"/>
      <c r="D350" s="17"/>
      <c r="E350" s="17"/>
      <c r="F350" s="17"/>
      <c r="G350" s="17"/>
      <c r="H350" s="17"/>
      <c r="I350" s="17"/>
      <c r="J350" s="17"/>
      <c r="P350" s="102"/>
      <c r="Q350" s="102"/>
      <c r="R350" s="102"/>
      <c r="S350" s="102"/>
      <c r="T350" s="102"/>
      <c r="U350" s="102"/>
      <c r="V350" s="102"/>
      <c r="W350" s="102"/>
      <c r="X350" s="102"/>
      <c r="Y350" s="102"/>
      <c r="Z350" s="102"/>
      <c r="AA350" s="102"/>
      <c r="AB350" s="102"/>
      <c r="AC350" s="102"/>
      <c r="AD350" s="102"/>
      <c r="AE350" s="102"/>
      <c r="AF350" s="102"/>
      <c r="AG350" s="102"/>
      <c r="AH350" s="102"/>
      <c r="AI350" s="102"/>
      <c r="AJ350" s="102"/>
      <c r="AK350" s="102"/>
      <c r="AL350" s="102"/>
      <c r="AM350" s="102"/>
      <c r="AN350" s="102"/>
      <c r="AO350" s="102"/>
      <c r="AP350" s="102"/>
      <c r="AQ350" s="102"/>
      <c r="AR350" s="102"/>
      <c r="AS350" s="102"/>
      <c r="AT350" s="102"/>
      <c r="AU350" s="102"/>
      <c r="AV350" s="102"/>
      <c r="AW350" s="102"/>
      <c r="AX350" s="102"/>
      <c r="AY350" s="102"/>
      <c r="AZ350" s="102"/>
      <c r="BA350" s="102"/>
      <c r="BB350" s="102"/>
      <c r="BC350" s="102"/>
      <c r="BD350" s="102"/>
      <c r="BE350" s="102"/>
      <c r="BF350" s="102"/>
      <c r="BG350" s="102"/>
      <c r="BH350" s="102"/>
      <c r="BI350" s="102"/>
      <c r="BJ350" s="102"/>
      <c r="BK350" s="102"/>
      <c r="BL350" s="102"/>
      <c r="BM350" s="102"/>
      <c r="BN350" s="102"/>
      <c r="BO350" s="102"/>
      <c r="BP350" s="102"/>
      <c r="BQ350" s="102"/>
      <c r="BR350" s="102"/>
      <c r="BS350" s="102"/>
      <c r="BT350" s="102"/>
      <c r="BU350" s="102"/>
      <c r="BV350" s="102"/>
      <c r="BW350" s="102"/>
      <c r="BX350" s="102"/>
      <c r="BY350" s="102"/>
      <c r="BZ350" s="102"/>
      <c r="CA350" s="102"/>
      <c r="CB350" s="102"/>
      <c r="CC350" s="102"/>
      <c r="CD350" s="102"/>
      <c r="CE350" s="102"/>
      <c r="CF350" s="102"/>
      <c r="CG350" s="102"/>
      <c r="CH350" s="102"/>
      <c r="CI350" s="102"/>
      <c r="CJ350" s="102"/>
      <c r="CK350" s="102"/>
      <c r="CL350" s="102"/>
      <c r="CM350" s="102"/>
      <c r="CN350" s="102"/>
      <c r="CO350" s="102"/>
      <c r="CP350" s="102"/>
      <c r="CQ350" s="102"/>
      <c r="CR350" s="102"/>
      <c r="CS350" s="102"/>
      <c r="CT350" s="102"/>
      <c r="CU350" s="102"/>
      <c r="CV350" s="102"/>
      <c r="CW350" s="102"/>
      <c r="CX350" s="102"/>
      <c r="CY350" s="102"/>
      <c r="CZ350" s="102"/>
      <c r="DA350" s="102"/>
      <c r="DB350" s="102"/>
      <c r="DC350" s="102"/>
      <c r="DD350" s="102"/>
      <c r="DE350" s="102"/>
      <c r="DF350" s="102"/>
      <c r="DG350" s="102"/>
      <c r="DH350" s="102"/>
      <c r="DI350" s="102"/>
      <c r="DJ350" s="102"/>
    </row>
    <row r="351" spans="2:10" ht="4.5" customHeight="1">
      <c r="B351" s="17"/>
      <c r="C351" s="17"/>
      <c r="D351" s="17"/>
      <c r="E351" s="17"/>
      <c r="F351" s="17"/>
      <c r="G351" s="17"/>
      <c r="H351" s="17"/>
      <c r="I351" s="17"/>
      <c r="J351" s="17"/>
    </row>
    <row r="352" spans="2:114" ht="13.5" customHeight="1">
      <c r="B352" s="17"/>
      <c r="C352" s="17"/>
      <c r="D352" s="17"/>
      <c r="E352" s="17"/>
      <c r="F352" s="17"/>
      <c r="G352" s="17"/>
      <c r="H352" s="17"/>
      <c r="I352" s="17"/>
      <c r="J352" s="17"/>
      <c r="L352" s="91"/>
      <c r="M352" s="116"/>
      <c r="N352" s="117"/>
      <c r="P352" s="102" t="s">
        <v>184</v>
      </c>
      <c r="Q352" s="102"/>
      <c r="R352" s="102"/>
      <c r="S352" s="102"/>
      <c r="T352" s="102"/>
      <c r="U352" s="102"/>
      <c r="V352" s="102"/>
      <c r="W352" s="102"/>
      <c r="X352" s="102"/>
      <c r="Y352" s="102"/>
      <c r="Z352" s="102"/>
      <c r="AA352" s="102"/>
      <c r="AB352" s="102"/>
      <c r="AC352" s="102"/>
      <c r="AD352" s="102"/>
      <c r="AE352" s="102"/>
      <c r="AF352" s="102"/>
      <c r="AG352" s="102"/>
      <c r="AH352" s="102"/>
      <c r="AI352" s="102"/>
      <c r="AJ352" s="102"/>
      <c r="AK352" s="102"/>
      <c r="AL352" s="102"/>
      <c r="AM352" s="102"/>
      <c r="AN352" s="102"/>
      <c r="AO352" s="102"/>
      <c r="AP352" s="102"/>
      <c r="AQ352" s="102"/>
      <c r="AR352" s="102"/>
      <c r="AS352" s="102"/>
      <c r="AT352" s="102"/>
      <c r="AU352" s="102"/>
      <c r="AV352" s="102"/>
      <c r="AW352" s="102"/>
      <c r="AX352" s="102"/>
      <c r="AY352" s="102"/>
      <c r="AZ352" s="102"/>
      <c r="BA352" s="102"/>
      <c r="BB352" s="102"/>
      <c r="BC352" s="102"/>
      <c r="BD352" s="102"/>
      <c r="BE352" s="102"/>
      <c r="BF352" s="102"/>
      <c r="BG352" s="102"/>
      <c r="BH352" s="102"/>
      <c r="BI352" s="102"/>
      <c r="BJ352" s="102"/>
      <c r="BK352" s="102"/>
      <c r="BL352" s="102"/>
      <c r="BM352" s="102"/>
      <c r="BN352" s="102"/>
      <c r="BO352" s="102"/>
      <c r="BP352" s="102"/>
      <c r="BQ352" s="102"/>
      <c r="BR352" s="102"/>
      <c r="BS352" s="102"/>
      <c r="BT352" s="102"/>
      <c r="BU352" s="102"/>
      <c r="BV352" s="102"/>
      <c r="BW352" s="102"/>
      <c r="BX352" s="102"/>
      <c r="BY352" s="102"/>
      <c r="BZ352" s="102"/>
      <c r="CA352" s="102"/>
      <c r="CB352" s="102"/>
      <c r="CC352" s="102"/>
      <c r="CD352" s="102"/>
      <c r="CE352" s="102"/>
      <c r="CF352" s="102"/>
      <c r="CG352" s="102"/>
      <c r="CH352" s="102"/>
      <c r="CI352" s="102"/>
      <c r="CJ352" s="102"/>
      <c r="CK352" s="102"/>
      <c r="CL352" s="102"/>
      <c r="CM352" s="102"/>
      <c r="CN352" s="102"/>
      <c r="CO352" s="102"/>
      <c r="CP352" s="102"/>
      <c r="CQ352" s="102"/>
      <c r="CR352" s="102"/>
      <c r="CS352" s="102"/>
      <c r="CT352" s="102"/>
      <c r="CU352" s="102"/>
      <c r="CV352" s="102"/>
      <c r="CW352" s="102"/>
      <c r="CX352" s="102"/>
      <c r="CY352" s="102"/>
      <c r="CZ352" s="102"/>
      <c r="DA352" s="102"/>
      <c r="DB352" s="102"/>
      <c r="DC352" s="102"/>
      <c r="DD352" s="102"/>
      <c r="DE352" s="102"/>
      <c r="DF352" s="102"/>
      <c r="DG352" s="102"/>
      <c r="DH352" s="102"/>
      <c r="DI352" s="102"/>
      <c r="DJ352" s="102"/>
    </row>
    <row r="353" spans="2:10" ht="4.5" customHeight="1">
      <c r="B353" s="17"/>
      <c r="C353" s="17"/>
      <c r="D353" s="17"/>
      <c r="E353" s="17"/>
      <c r="F353" s="17"/>
      <c r="G353" s="17"/>
      <c r="H353" s="17"/>
      <c r="I353" s="17"/>
      <c r="J353" s="17"/>
    </row>
    <row r="354" spans="2:16" ht="13.5" customHeight="1">
      <c r="B354" s="17"/>
      <c r="C354" s="17"/>
      <c r="D354" s="17"/>
      <c r="E354" s="17"/>
      <c r="F354" s="17"/>
      <c r="G354" s="17"/>
      <c r="H354" s="17"/>
      <c r="I354" s="17"/>
      <c r="J354" s="17"/>
      <c r="K354" s="3" t="s">
        <v>146</v>
      </c>
      <c r="L354" s="3"/>
      <c r="P354" s="3"/>
    </row>
    <row r="355" spans="2:114" ht="4.5" customHeight="1">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H355" s="17"/>
      <c r="BI355" s="17"/>
      <c r="BJ355" s="17"/>
      <c r="BK355" s="17"/>
      <c r="BL355" s="17"/>
      <c r="BM355" s="17"/>
      <c r="BN355" s="17"/>
      <c r="BO355" s="17"/>
      <c r="BP355" s="17"/>
      <c r="BQ355" s="17"/>
      <c r="BR355" s="17"/>
      <c r="BS355" s="17"/>
      <c r="BT355" s="17"/>
      <c r="BU355" s="17"/>
      <c r="BV355" s="17"/>
      <c r="BW355" s="17"/>
      <c r="BX355" s="17"/>
      <c r="BY355" s="17"/>
      <c r="BZ355" s="17"/>
      <c r="CA355" s="17"/>
      <c r="CB355" s="17"/>
      <c r="CC355" s="17"/>
      <c r="CD355" s="17"/>
      <c r="CE355" s="17"/>
      <c r="CF355" s="17"/>
      <c r="CG355" s="17"/>
      <c r="CH355" s="17"/>
      <c r="CI355" s="17"/>
      <c r="CJ355" s="17"/>
      <c r="CK355" s="17"/>
      <c r="CL355" s="17"/>
      <c r="CM355" s="17"/>
      <c r="CN355" s="17"/>
      <c r="CO355" s="17"/>
      <c r="CP355" s="17"/>
      <c r="CQ355" s="17"/>
      <c r="CR355" s="17"/>
      <c r="CS355" s="17"/>
      <c r="CT355" s="17"/>
      <c r="CU355" s="17"/>
      <c r="CV355" s="17"/>
      <c r="CW355" s="17"/>
      <c r="CX355" s="17"/>
      <c r="CY355" s="17"/>
      <c r="CZ355" s="17"/>
      <c r="DA355" s="17"/>
      <c r="DB355" s="17"/>
      <c r="DC355" s="17"/>
      <c r="DD355" s="17"/>
      <c r="DE355" s="17"/>
      <c r="DF355" s="17"/>
      <c r="DG355" s="17"/>
      <c r="DH355" s="17"/>
      <c r="DI355" s="17"/>
      <c r="DJ355" s="17"/>
    </row>
    <row r="356" spans="2:114" ht="36" customHeight="1">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H356" s="17"/>
      <c r="BI356" s="17"/>
      <c r="BJ356" s="17"/>
      <c r="BK356" s="17"/>
      <c r="BL356" s="17"/>
      <c r="BM356" s="17"/>
      <c r="BN356" s="17"/>
      <c r="BO356" s="17"/>
      <c r="BP356" s="17"/>
      <c r="BQ356" s="17"/>
      <c r="BR356" s="17"/>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row>
    <row r="357" spans="2:114" ht="4.5" customHeight="1">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c r="DF357" s="17"/>
      <c r="DG357" s="17"/>
      <c r="DH357" s="17"/>
      <c r="DI357" s="17"/>
      <c r="DJ357" s="17"/>
    </row>
    <row r="358" spans="2:114" ht="36" customHeight="1">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c r="DF358" s="17"/>
      <c r="DG358" s="17"/>
      <c r="DH358" s="17"/>
      <c r="DI358" s="17"/>
      <c r="DJ358" s="17"/>
    </row>
    <row r="359" spans="2:114" ht="19.5" customHeight="1">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c r="DF359" s="17"/>
      <c r="DG359" s="17"/>
      <c r="DH359" s="17"/>
      <c r="DI359" s="17"/>
      <c r="DJ359" s="17"/>
    </row>
    <row r="360" spans="2:114" ht="48.75" customHeight="1">
      <c r="B360" s="121" t="s">
        <v>40</v>
      </c>
      <c r="C360" s="121"/>
      <c r="D360" s="121"/>
      <c r="E360" s="121"/>
      <c r="F360" s="15"/>
      <c r="G360" s="122" t="s">
        <v>185</v>
      </c>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c r="AN360" s="122"/>
      <c r="AO360" s="122"/>
      <c r="AP360" s="122"/>
      <c r="AQ360" s="122"/>
      <c r="AR360" s="122"/>
      <c r="AS360" s="122"/>
      <c r="AT360" s="122"/>
      <c r="AU360" s="122"/>
      <c r="AV360" s="122"/>
      <c r="AW360" s="122"/>
      <c r="AX360" s="122"/>
      <c r="AY360" s="122"/>
      <c r="AZ360" s="122"/>
      <c r="BA360" s="122"/>
      <c r="BB360" s="122"/>
      <c r="BC360" s="122"/>
      <c r="BD360" s="122"/>
      <c r="BE360" s="122"/>
      <c r="BF360" s="122"/>
      <c r="BG360" s="122"/>
      <c r="BH360" s="122"/>
      <c r="BI360" s="122"/>
      <c r="BJ360" s="122"/>
      <c r="BK360" s="122"/>
      <c r="BL360" s="122"/>
      <c r="BM360" s="122"/>
      <c r="BN360" s="122"/>
      <c r="BO360" s="122"/>
      <c r="BP360" s="122"/>
      <c r="BQ360" s="122"/>
      <c r="BR360" s="122"/>
      <c r="BS360" s="122"/>
      <c r="BT360" s="122"/>
      <c r="BU360" s="122"/>
      <c r="BV360" s="122"/>
      <c r="BW360" s="122"/>
      <c r="BX360" s="122"/>
      <c r="BY360" s="122"/>
      <c r="BZ360" s="122"/>
      <c r="CA360" s="122"/>
      <c r="CB360" s="122"/>
      <c r="CC360" s="122"/>
      <c r="CD360" s="122"/>
      <c r="CE360" s="122"/>
      <c r="CF360" s="122"/>
      <c r="CG360" s="122"/>
      <c r="CH360" s="122"/>
      <c r="CI360" s="122"/>
      <c r="CJ360" s="122"/>
      <c r="CK360" s="122"/>
      <c r="CL360" s="122"/>
      <c r="CM360" s="122"/>
      <c r="CN360" s="122"/>
      <c r="CO360" s="122"/>
      <c r="CP360" s="122"/>
      <c r="CQ360" s="122"/>
      <c r="CR360" s="122"/>
      <c r="CS360" s="122"/>
      <c r="CT360" s="122"/>
      <c r="CU360" s="122"/>
      <c r="CV360" s="122"/>
      <c r="CW360" s="122"/>
      <c r="CX360" s="122"/>
      <c r="CY360" s="122"/>
      <c r="CZ360" s="122"/>
      <c r="DA360" s="122"/>
      <c r="DB360" s="122"/>
      <c r="DC360" s="122"/>
      <c r="DD360" s="122"/>
      <c r="DE360" s="122"/>
      <c r="DF360" s="122"/>
      <c r="DG360" s="122"/>
      <c r="DH360" s="122"/>
      <c r="DI360" s="122"/>
      <c r="DJ360" s="122"/>
    </row>
    <row r="361" ht="7.5" customHeight="1"/>
    <row r="362" spans="7:114" ht="72.75" customHeight="1">
      <c r="G362" s="98" t="s">
        <v>45</v>
      </c>
      <c r="H362" s="98"/>
      <c r="I362" s="98"/>
      <c r="J362" s="95"/>
      <c r="K362" s="99" t="s">
        <v>280</v>
      </c>
      <c r="L362" s="99"/>
      <c r="M362" s="99"/>
      <c r="N362" s="99"/>
      <c r="O362" s="99"/>
      <c r="P362" s="99"/>
      <c r="Q362" s="99"/>
      <c r="R362" s="99"/>
      <c r="S362" s="99"/>
      <c r="T362" s="99"/>
      <c r="U362" s="99"/>
      <c r="V362" s="99"/>
      <c r="W362" s="99"/>
      <c r="X362" s="99"/>
      <c r="Y362" s="99"/>
      <c r="Z362" s="99"/>
      <c r="AA362" s="99"/>
      <c r="AB362" s="99"/>
      <c r="AC362" s="99"/>
      <c r="AD362" s="99"/>
      <c r="AE362" s="99"/>
      <c r="AF362" s="99"/>
      <c r="AG362" s="99"/>
      <c r="AH362" s="99"/>
      <c r="AI362" s="99"/>
      <c r="AJ362" s="99"/>
      <c r="AK362" s="99"/>
      <c r="AL362" s="99"/>
      <c r="AM362" s="99"/>
      <c r="AN362" s="99"/>
      <c r="AO362" s="99"/>
      <c r="AP362" s="99"/>
      <c r="AQ362" s="99"/>
      <c r="AR362" s="99"/>
      <c r="AS362" s="99"/>
      <c r="AT362" s="99"/>
      <c r="AU362" s="99"/>
      <c r="AV362" s="99"/>
      <c r="AW362" s="99"/>
      <c r="AX362" s="99"/>
      <c r="AY362" s="99"/>
      <c r="AZ362" s="99"/>
      <c r="BA362" s="99"/>
      <c r="BB362" s="99"/>
      <c r="BC362" s="99"/>
      <c r="BD362" s="99"/>
      <c r="BE362" s="99"/>
      <c r="BF362" s="99"/>
      <c r="BG362" s="99"/>
      <c r="BH362" s="99"/>
      <c r="BI362" s="99"/>
      <c r="BJ362" s="99"/>
      <c r="BK362" s="99"/>
      <c r="BL362" s="99"/>
      <c r="BM362" s="99"/>
      <c r="BN362" s="99"/>
      <c r="BO362" s="99"/>
      <c r="BP362" s="99"/>
      <c r="BQ362" s="99"/>
      <c r="BR362" s="99"/>
      <c r="BS362" s="99"/>
      <c r="BT362" s="99"/>
      <c r="BU362" s="99"/>
      <c r="BV362" s="99"/>
      <c r="BW362" s="99"/>
      <c r="BX362" s="99"/>
      <c r="BY362" s="99"/>
      <c r="BZ362" s="99"/>
      <c r="CA362" s="99"/>
      <c r="CB362" s="99"/>
      <c r="CC362" s="99"/>
      <c r="CD362" s="99"/>
      <c r="CE362" s="99"/>
      <c r="CF362" s="99"/>
      <c r="CG362" s="99"/>
      <c r="CH362" s="99"/>
      <c r="CI362" s="99"/>
      <c r="CJ362" s="99"/>
      <c r="CK362" s="99"/>
      <c r="CL362" s="99"/>
      <c r="CM362" s="99"/>
      <c r="CN362" s="99"/>
      <c r="CO362" s="99"/>
      <c r="CP362" s="99"/>
      <c r="CQ362" s="99"/>
      <c r="CR362" s="99"/>
      <c r="CS362" s="99"/>
      <c r="CT362" s="99"/>
      <c r="CU362" s="99"/>
      <c r="CV362" s="99"/>
      <c r="CW362" s="99"/>
      <c r="CX362" s="99"/>
      <c r="CY362" s="99"/>
      <c r="CZ362" s="99"/>
      <c r="DA362" s="99"/>
      <c r="DB362" s="99"/>
      <c r="DC362" s="99"/>
      <c r="DD362" s="99"/>
      <c r="DE362" s="99"/>
      <c r="DF362" s="99"/>
      <c r="DG362" s="99"/>
      <c r="DH362" s="99"/>
      <c r="DI362" s="99"/>
      <c r="DJ362" s="99"/>
    </row>
    <row r="363" ht="4.5" customHeight="1"/>
    <row r="364" spans="7:114" ht="115.5" customHeight="1">
      <c r="G364" s="85"/>
      <c r="H364" s="85"/>
      <c r="I364" s="85"/>
      <c r="J364" s="85"/>
      <c r="K364" s="99" t="s">
        <v>281</v>
      </c>
      <c r="L364" s="99"/>
      <c r="M364" s="99"/>
      <c r="N364" s="99"/>
      <c r="O364" s="99"/>
      <c r="P364" s="99"/>
      <c r="Q364" s="99"/>
      <c r="R364" s="99"/>
      <c r="S364" s="99"/>
      <c r="T364" s="99"/>
      <c r="U364" s="99"/>
      <c r="V364" s="99"/>
      <c r="W364" s="99"/>
      <c r="X364" s="99"/>
      <c r="Y364" s="99"/>
      <c r="Z364" s="99"/>
      <c r="AA364" s="99"/>
      <c r="AB364" s="99"/>
      <c r="AC364" s="99"/>
      <c r="AD364" s="99"/>
      <c r="AE364" s="99"/>
      <c r="AF364" s="99"/>
      <c r="AG364" s="99"/>
      <c r="AH364" s="99"/>
      <c r="AI364" s="99"/>
      <c r="AJ364" s="99"/>
      <c r="AK364" s="99"/>
      <c r="AL364" s="99"/>
      <c r="AM364" s="99"/>
      <c r="AN364" s="99"/>
      <c r="AO364" s="99"/>
      <c r="AP364" s="99"/>
      <c r="AQ364" s="99"/>
      <c r="AR364" s="99"/>
      <c r="AS364" s="99"/>
      <c r="AT364" s="99"/>
      <c r="AU364" s="99"/>
      <c r="AV364" s="99"/>
      <c r="AW364" s="99"/>
      <c r="AX364" s="99"/>
      <c r="AY364" s="99"/>
      <c r="AZ364" s="99"/>
      <c r="BA364" s="99"/>
      <c r="BB364" s="99"/>
      <c r="BC364" s="99"/>
      <c r="BD364" s="99"/>
      <c r="BE364" s="99"/>
      <c r="BF364" s="99"/>
      <c r="BG364" s="99"/>
      <c r="BH364" s="99"/>
      <c r="BI364" s="99"/>
      <c r="BJ364" s="99"/>
      <c r="BK364" s="99"/>
      <c r="BL364" s="99"/>
      <c r="BM364" s="99"/>
      <c r="BN364" s="99"/>
      <c r="BO364" s="99"/>
      <c r="BP364" s="99"/>
      <c r="BQ364" s="99"/>
      <c r="BR364" s="99"/>
      <c r="BS364" s="99"/>
      <c r="BT364" s="99"/>
      <c r="BU364" s="99"/>
      <c r="BV364" s="99"/>
      <c r="BW364" s="99"/>
      <c r="BX364" s="99"/>
      <c r="BY364" s="99"/>
      <c r="BZ364" s="99"/>
      <c r="CA364" s="99"/>
      <c r="CB364" s="99"/>
      <c r="CC364" s="99"/>
      <c r="CD364" s="99"/>
      <c r="CE364" s="99"/>
      <c r="CF364" s="99"/>
      <c r="CG364" s="99"/>
      <c r="CH364" s="99"/>
      <c r="CI364" s="99"/>
      <c r="CJ364" s="99"/>
      <c r="CK364" s="99"/>
      <c r="CL364" s="99"/>
      <c r="CM364" s="99"/>
      <c r="CN364" s="99"/>
      <c r="CO364" s="99"/>
      <c r="CP364" s="99"/>
      <c r="CQ364" s="99"/>
      <c r="CR364" s="99"/>
      <c r="CS364" s="99"/>
      <c r="CT364" s="99"/>
      <c r="CU364" s="99"/>
      <c r="CV364" s="99"/>
      <c r="CW364" s="99"/>
      <c r="CX364" s="99"/>
      <c r="CY364" s="99"/>
      <c r="CZ364" s="99"/>
      <c r="DA364" s="99"/>
      <c r="DB364" s="99"/>
      <c r="DC364" s="99"/>
      <c r="DD364" s="99"/>
      <c r="DE364" s="99"/>
      <c r="DF364" s="99"/>
      <c r="DG364" s="99"/>
      <c r="DH364" s="99"/>
      <c r="DI364" s="99"/>
      <c r="DJ364" s="99"/>
    </row>
    <row r="365" spans="2:114" ht="15" customHeight="1">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17"/>
      <c r="CF365" s="17"/>
      <c r="CG365" s="17"/>
      <c r="CH365" s="17"/>
      <c r="CI365" s="17"/>
      <c r="CJ365" s="17"/>
      <c r="CK365" s="17"/>
      <c r="CL365" s="17"/>
      <c r="CM365" s="17"/>
      <c r="CN365" s="17"/>
      <c r="CO365" s="17"/>
      <c r="CP365" s="17"/>
      <c r="CQ365" s="17"/>
      <c r="CR365" s="17"/>
      <c r="CS365" s="17"/>
      <c r="CT365" s="17"/>
      <c r="CU365" s="17"/>
      <c r="CV365" s="17"/>
      <c r="CW365" s="17"/>
      <c r="CX365" s="17"/>
      <c r="CY365" s="17"/>
      <c r="CZ365" s="17"/>
      <c r="DA365" s="17"/>
      <c r="DB365" s="17"/>
      <c r="DC365" s="17"/>
      <c r="DD365" s="17"/>
      <c r="DE365" s="17"/>
      <c r="DF365" s="17"/>
      <c r="DG365" s="17"/>
      <c r="DH365" s="17"/>
      <c r="DI365" s="17"/>
      <c r="DJ365" s="17"/>
    </row>
    <row r="366" spans="2:114" ht="30" customHeight="1">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row>
    <row r="367" spans="2:114" ht="12" customHeight="1">
      <c r="B367" s="17"/>
      <c r="C367" s="17"/>
      <c r="D367" s="17"/>
      <c r="E367" s="17"/>
      <c r="F367" s="17"/>
      <c r="G367" s="17"/>
      <c r="H367" s="17"/>
      <c r="I367" s="17"/>
      <c r="J367" s="33"/>
      <c r="K367" s="34" t="s">
        <v>186</v>
      </c>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6"/>
      <c r="AR367" s="36"/>
      <c r="AS367" s="36"/>
      <c r="AT367" s="36"/>
      <c r="AU367" s="34" t="s">
        <v>187</v>
      </c>
      <c r="AV367" s="34"/>
      <c r="AW367" s="35"/>
      <c r="AX367" s="35"/>
      <c r="AY367" s="35"/>
      <c r="AZ367" s="35"/>
      <c r="BA367" s="35"/>
      <c r="BB367" s="36"/>
      <c r="BC367" s="36"/>
      <c r="BD367" s="36"/>
      <c r="BE367" s="36"/>
      <c r="BF367" s="37" t="s">
        <v>188</v>
      </c>
      <c r="BG367" s="38"/>
      <c r="BH367" s="38"/>
      <c r="BI367" s="38"/>
      <c r="BJ367" s="38"/>
      <c r="BK367" s="38"/>
      <c r="BL367" s="38"/>
      <c r="BM367" s="38"/>
      <c r="BN367" s="38"/>
      <c r="BO367" s="38"/>
      <c r="BP367" s="38"/>
      <c r="BQ367" s="38"/>
      <c r="BR367" s="38"/>
      <c r="BS367" s="38"/>
      <c r="BT367" s="38"/>
      <c r="BU367" s="38"/>
      <c r="BV367" s="38"/>
      <c r="BW367" s="36"/>
      <c r="BX367" s="36"/>
      <c r="BY367" s="36"/>
      <c r="BZ367" s="37" t="s">
        <v>189</v>
      </c>
      <c r="CA367" s="38"/>
      <c r="CB367" s="38"/>
      <c r="CC367" s="38"/>
      <c r="CD367" s="38"/>
      <c r="CE367" s="38"/>
      <c r="CF367" s="38"/>
      <c r="CG367" s="38"/>
      <c r="CH367" s="38"/>
      <c r="CI367" s="38"/>
      <c r="CJ367" s="38"/>
      <c r="CK367" s="38"/>
      <c r="CL367" s="38"/>
      <c r="CM367" s="38"/>
      <c r="CN367" s="38"/>
      <c r="CO367" s="38"/>
      <c r="CP367" s="38"/>
      <c r="CQ367" s="36"/>
      <c r="CR367" s="36"/>
      <c r="CS367" s="36"/>
      <c r="CT367" s="37" t="s">
        <v>190</v>
      </c>
      <c r="CU367" s="38"/>
      <c r="CV367" s="38"/>
      <c r="CW367" s="38"/>
      <c r="CX367" s="38"/>
      <c r="CY367" s="38"/>
      <c r="CZ367" s="38"/>
      <c r="DA367" s="38"/>
      <c r="DB367" s="38"/>
      <c r="DC367" s="38"/>
      <c r="DD367" s="38"/>
      <c r="DE367" s="38"/>
      <c r="DF367" s="38"/>
      <c r="DG367" s="38"/>
      <c r="DH367" s="38"/>
      <c r="DI367" s="38"/>
      <c r="DJ367" s="38"/>
    </row>
    <row r="368" spans="2:114" ht="12" customHeight="1">
      <c r="B368" s="17"/>
      <c r="C368" s="17"/>
      <c r="D368" s="17"/>
      <c r="E368" s="17"/>
      <c r="F368" s="17"/>
      <c r="G368" s="17"/>
      <c r="H368" s="17"/>
      <c r="I368" s="17"/>
      <c r="J368" s="33"/>
      <c r="K368" s="28" t="s">
        <v>191</v>
      </c>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36"/>
      <c r="AR368" s="36"/>
      <c r="AS368" s="36"/>
      <c r="AT368" s="36"/>
      <c r="AU368" s="30" t="str">
        <f>"(sum = "&amp;TEXT(SUM(AU370:BA377),"0.00")&amp;")"</f>
        <v>(sum = 0.00)</v>
      </c>
      <c r="AV368" s="28"/>
      <c r="AW368" s="29"/>
      <c r="AX368" s="29"/>
      <c r="AY368" s="29"/>
      <c r="AZ368" s="29"/>
      <c r="BA368" s="29"/>
      <c r="BB368" s="36"/>
      <c r="BC368" s="36"/>
      <c r="BD368" s="36"/>
      <c r="BE368" s="36"/>
      <c r="BF368" s="28" t="s">
        <v>192</v>
      </c>
      <c r="BG368" s="29"/>
      <c r="BH368" s="29"/>
      <c r="BI368" s="29"/>
      <c r="BJ368" s="29"/>
      <c r="BK368" s="29"/>
      <c r="BL368" s="29"/>
      <c r="BM368" s="28"/>
      <c r="BN368" s="36"/>
      <c r="BO368" s="28" t="s">
        <v>193</v>
      </c>
      <c r="BP368" s="29"/>
      <c r="BQ368" s="29"/>
      <c r="BR368" s="29"/>
      <c r="BS368" s="29"/>
      <c r="BT368" s="29"/>
      <c r="BU368" s="29"/>
      <c r="BV368" s="28"/>
      <c r="BW368" s="36"/>
      <c r="BX368" s="36"/>
      <c r="BY368" s="36"/>
      <c r="BZ368" s="28" t="s">
        <v>192</v>
      </c>
      <c r="CA368" s="29"/>
      <c r="CB368" s="29"/>
      <c r="CC368" s="29"/>
      <c r="CD368" s="29"/>
      <c r="CE368" s="29"/>
      <c r="CF368" s="29"/>
      <c r="CG368" s="28"/>
      <c r="CH368" s="36"/>
      <c r="CI368" s="28" t="s">
        <v>193</v>
      </c>
      <c r="CJ368" s="29"/>
      <c r="CK368" s="29"/>
      <c r="CL368" s="29"/>
      <c r="CM368" s="29"/>
      <c r="CN368" s="29"/>
      <c r="CO368" s="29"/>
      <c r="CP368" s="28"/>
      <c r="CQ368" s="36"/>
      <c r="CR368" s="36"/>
      <c r="CS368" s="36"/>
      <c r="CT368" s="28" t="s">
        <v>192</v>
      </c>
      <c r="CU368" s="29"/>
      <c r="CV368" s="29"/>
      <c r="CW368" s="29"/>
      <c r="CX368" s="29"/>
      <c r="CY368" s="29"/>
      <c r="CZ368" s="29"/>
      <c r="DA368" s="28"/>
      <c r="DB368" s="36"/>
      <c r="DC368" s="28" t="s">
        <v>193</v>
      </c>
      <c r="DD368" s="29"/>
      <c r="DE368" s="29"/>
      <c r="DF368" s="29"/>
      <c r="DG368" s="29"/>
      <c r="DH368" s="29"/>
      <c r="DI368" s="29"/>
      <c r="DJ368" s="28"/>
    </row>
    <row r="369" spans="2:10" ht="4.5" customHeight="1">
      <c r="B369" s="17"/>
      <c r="C369" s="17"/>
      <c r="D369" s="17"/>
      <c r="E369" s="17"/>
      <c r="F369" s="17"/>
      <c r="G369" s="17"/>
      <c r="H369" s="17"/>
      <c r="I369" s="17"/>
      <c r="J369" s="17"/>
    </row>
    <row r="370" spans="2:113" ht="12.75" customHeight="1">
      <c r="B370" s="17"/>
      <c r="C370" s="17"/>
      <c r="D370" s="17"/>
      <c r="E370" s="17"/>
      <c r="F370" s="17"/>
      <c r="G370" s="17"/>
      <c r="H370" s="17"/>
      <c r="I370" s="17"/>
      <c r="J370" s="17"/>
      <c r="K370" s="3" t="s">
        <v>194</v>
      </c>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U370" s="140"/>
      <c r="AV370" s="141"/>
      <c r="AW370" s="141"/>
      <c r="AX370" s="141"/>
      <c r="AY370" s="141"/>
      <c r="AZ370" s="141"/>
      <c r="BA370" s="142"/>
      <c r="BG370" s="112"/>
      <c r="BH370" s="113"/>
      <c r="BI370" s="113"/>
      <c r="BJ370" s="113"/>
      <c r="BK370" s="113"/>
      <c r="BL370" s="114"/>
      <c r="BP370" s="143">
        <f aca="true" t="shared" si="0" ref="BP370:BP377">IF(BG370=0,0,$AU370*BG370)</f>
        <v>0</v>
      </c>
      <c r="BQ370" s="143"/>
      <c r="BR370" s="143"/>
      <c r="BS370" s="143"/>
      <c r="BT370" s="143"/>
      <c r="BU370" s="143"/>
      <c r="CA370" s="112"/>
      <c r="CB370" s="113"/>
      <c r="CC370" s="113"/>
      <c r="CD370" s="113"/>
      <c r="CE370" s="113"/>
      <c r="CF370" s="114"/>
      <c r="CJ370" s="143">
        <f aca="true" t="shared" si="1" ref="CJ370:CJ377">IF(CA370=0,0,$AU370*CA370)</f>
        <v>0</v>
      </c>
      <c r="CK370" s="143"/>
      <c r="CL370" s="143"/>
      <c r="CM370" s="143"/>
      <c r="CN370" s="143"/>
      <c r="CO370" s="143"/>
      <c r="CU370" s="112"/>
      <c r="CV370" s="113"/>
      <c r="CW370" s="113"/>
      <c r="CX370" s="113"/>
      <c r="CY370" s="113"/>
      <c r="CZ370" s="114"/>
      <c r="DD370" s="143">
        <f aca="true" t="shared" si="2" ref="DD370:DD377">IF(CU370=0,0,$AU370*CU370)</f>
        <v>0</v>
      </c>
      <c r="DE370" s="143"/>
      <c r="DF370" s="143"/>
      <c r="DG370" s="143"/>
      <c r="DH370" s="143"/>
      <c r="DI370" s="143"/>
    </row>
    <row r="371" spans="2:113" ht="12.75" customHeight="1">
      <c r="B371" s="17"/>
      <c r="C371" s="17"/>
      <c r="D371" s="17"/>
      <c r="E371" s="17"/>
      <c r="F371" s="17"/>
      <c r="G371" s="17"/>
      <c r="H371" s="17"/>
      <c r="I371" s="17"/>
      <c r="J371" s="17"/>
      <c r="K371" s="3" t="s">
        <v>195</v>
      </c>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U371" s="140"/>
      <c r="AV371" s="141"/>
      <c r="AW371" s="141"/>
      <c r="AX371" s="141"/>
      <c r="AY371" s="141"/>
      <c r="AZ371" s="141"/>
      <c r="BA371" s="142"/>
      <c r="BG371" s="112"/>
      <c r="BH371" s="113"/>
      <c r="BI371" s="113"/>
      <c r="BJ371" s="113"/>
      <c r="BK371" s="113"/>
      <c r="BL371" s="114"/>
      <c r="BP371" s="143">
        <f t="shared" si="0"/>
        <v>0</v>
      </c>
      <c r="BQ371" s="143"/>
      <c r="BR371" s="143"/>
      <c r="BS371" s="143"/>
      <c r="BT371" s="143"/>
      <c r="BU371" s="143"/>
      <c r="CA371" s="112"/>
      <c r="CB371" s="113"/>
      <c r="CC371" s="113"/>
      <c r="CD371" s="113"/>
      <c r="CE371" s="113"/>
      <c r="CF371" s="114"/>
      <c r="CJ371" s="143">
        <f t="shared" si="1"/>
        <v>0</v>
      </c>
      <c r="CK371" s="143"/>
      <c r="CL371" s="143"/>
      <c r="CM371" s="143"/>
      <c r="CN371" s="143"/>
      <c r="CO371" s="143"/>
      <c r="CU371" s="112"/>
      <c r="CV371" s="113"/>
      <c r="CW371" s="113"/>
      <c r="CX371" s="113"/>
      <c r="CY371" s="113"/>
      <c r="CZ371" s="114"/>
      <c r="DD371" s="143">
        <f t="shared" si="2"/>
        <v>0</v>
      </c>
      <c r="DE371" s="143"/>
      <c r="DF371" s="143"/>
      <c r="DG371" s="143"/>
      <c r="DH371" s="143"/>
      <c r="DI371" s="143"/>
    </row>
    <row r="372" spans="2:113" ht="12.75" customHeight="1">
      <c r="B372" s="17"/>
      <c r="C372" s="17"/>
      <c r="D372" s="17"/>
      <c r="E372" s="17"/>
      <c r="F372" s="17"/>
      <c r="G372" s="17"/>
      <c r="H372" s="17"/>
      <c r="I372" s="17"/>
      <c r="J372" s="17"/>
      <c r="K372" s="3" t="s">
        <v>196</v>
      </c>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U372" s="140"/>
      <c r="AV372" s="141"/>
      <c r="AW372" s="141"/>
      <c r="AX372" s="141"/>
      <c r="AY372" s="141"/>
      <c r="AZ372" s="141"/>
      <c r="BA372" s="142"/>
      <c r="BG372" s="112"/>
      <c r="BH372" s="113"/>
      <c r="BI372" s="113"/>
      <c r="BJ372" s="113"/>
      <c r="BK372" s="113"/>
      <c r="BL372" s="114"/>
      <c r="BP372" s="143">
        <f t="shared" si="0"/>
        <v>0</v>
      </c>
      <c r="BQ372" s="143"/>
      <c r="BR372" s="143"/>
      <c r="BS372" s="143"/>
      <c r="BT372" s="143"/>
      <c r="BU372" s="143"/>
      <c r="CA372" s="112"/>
      <c r="CB372" s="113"/>
      <c r="CC372" s="113"/>
      <c r="CD372" s="113"/>
      <c r="CE372" s="113"/>
      <c r="CF372" s="114"/>
      <c r="CJ372" s="143">
        <f t="shared" si="1"/>
        <v>0</v>
      </c>
      <c r="CK372" s="143"/>
      <c r="CL372" s="143"/>
      <c r="CM372" s="143"/>
      <c r="CN372" s="143"/>
      <c r="CO372" s="143"/>
      <c r="CU372" s="112"/>
      <c r="CV372" s="113"/>
      <c r="CW372" s="113"/>
      <c r="CX372" s="113"/>
      <c r="CY372" s="113"/>
      <c r="CZ372" s="114"/>
      <c r="DD372" s="143">
        <f t="shared" si="2"/>
        <v>0</v>
      </c>
      <c r="DE372" s="143"/>
      <c r="DF372" s="143"/>
      <c r="DG372" s="143"/>
      <c r="DH372" s="143"/>
      <c r="DI372" s="143"/>
    </row>
    <row r="373" spans="2:113" ht="12.75" customHeight="1">
      <c r="B373" s="17"/>
      <c r="C373" s="17"/>
      <c r="D373" s="17"/>
      <c r="E373" s="17"/>
      <c r="F373" s="17"/>
      <c r="G373" s="17"/>
      <c r="H373" s="17"/>
      <c r="I373" s="17"/>
      <c r="J373" s="17"/>
      <c r="K373" s="3" t="s">
        <v>197</v>
      </c>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U373" s="140"/>
      <c r="AV373" s="141"/>
      <c r="AW373" s="141"/>
      <c r="AX373" s="141"/>
      <c r="AY373" s="141"/>
      <c r="AZ373" s="141"/>
      <c r="BA373" s="142"/>
      <c r="BG373" s="112"/>
      <c r="BH373" s="113"/>
      <c r="BI373" s="113"/>
      <c r="BJ373" s="113"/>
      <c r="BK373" s="113"/>
      <c r="BL373" s="114"/>
      <c r="BP373" s="143">
        <f t="shared" si="0"/>
        <v>0</v>
      </c>
      <c r="BQ373" s="143"/>
      <c r="BR373" s="143"/>
      <c r="BS373" s="143"/>
      <c r="BT373" s="143"/>
      <c r="BU373" s="143"/>
      <c r="CA373" s="112"/>
      <c r="CB373" s="113"/>
      <c r="CC373" s="113"/>
      <c r="CD373" s="113"/>
      <c r="CE373" s="113"/>
      <c r="CF373" s="114"/>
      <c r="CJ373" s="143">
        <f t="shared" si="1"/>
        <v>0</v>
      </c>
      <c r="CK373" s="143"/>
      <c r="CL373" s="143"/>
      <c r="CM373" s="143"/>
      <c r="CN373" s="143"/>
      <c r="CO373" s="143"/>
      <c r="CU373" s="112"/>
      <c r="CV373" s="113"/>
      <c r="CW373" s="113"/>
      <c r="CX373" s="113"/>
      <c r="CY373" s="113"/>
      <c r="CZ373" s="114"/>
      <c r="DD373" s="143">
        <f t="shared" si="2"/>
        <v>0</v>
      </c>
      <c r="DE373" s="143"/>
      <c r="DF373" s="143"/>
      <c r="DG373" s="143"/>
      <c r="DH373" s="143"/>
      <c r="DI373" s="143"/>
    </row>
    <row r="374" spans="2:113" ht="12.75" customHeight="1">
      <c r="B374" s="17"/>
      <c r="C374" s="17"/>
      <c r="D374" s="17"/>
      <c r="E374" s="17"/>
      <c r="F374" s="17"/>
      <c r="G374" s="17"/>
      <c r="H374" s="17"/>
      <c r="I374" s="17"/>
      <c r="J374" s="17"/>
      <c r="K374" s="3" t="s">
        <v>198</v>
      </c>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U374" s="140"/>
      <c r="AV374" s="141"/>
      <c r="AW374" s="141"/>
      <c r="AX374" s="141"/>
      <c r="AY374" s="141"/>
      <c r="AZ374" s="141"/>
      <c r="BA374" s="142"/>
      <c r="BG374" s="112"/>
      <c r="BH374" s="113"/>
      <c r="BI374" s="113"/>
      <c r="BJ374" s="113"/>
      <c r="BK374" s="113"/>
      <c r="BL374" s="114"/>
      <c r="BP374" s="143">
        <f t="shared" si="0"/>
        <v>0</v>
      </c>
      <c r="BQ374" s="143"/>
      <c r="BR374" s="143"/>
      <c r="BS374" s="143"/>
      <c r="BT374" s="143"/>
      <c r="BU374" s="143"/>
      <c r="CA374" s="112"/>
      <c r="CB374" s="113"/>
      <c r="CC374" s="113"/>
      <c r="CD374" s="113"/>
      <c r="CE374" s="113"/>
      <c r="CF374" s="114"/>
      <c r="CJ374" s="143">
        <f t="shared" si="1"/>
        <v>0</v>
      </c>
      <c r="CK374" s="143"/>
      <c r="CL374" s="143"/>
      <c r="CM374" s="143"/>
      <c r="CN374" s="143"/>
      <c r="CO374" s="143"/>
      <c r="CU374" s="112"/>
      <c r="CV374" s="113"/>
      <c r="CW374" s="113"/>
      <c r="CX374" s="113"/>
      <c r="CY374" s="113"/>
      <c r="CZ374" s="114"/>
      <c r="DD374" s="143">
        <f t="shared" si="2"/>
        <v>0</v>
      </c>
      <c r="DE374" s="143"/>
      <c r="DF374" s="143"/>
      <c r="DG374" s="143"/>
      <c r="DH374" s="143"/>
      <c r="DI374" s="143"/>
    </row>
    <row r="375" spans="2:113" ht="12.75" customHeight="1">
      <c r="B375" s="17"/>
      <c r="C375" s="17"/>
      <c r="D375" s="17"/>
      <c r="E375" s="17"/>
      <c r="F375" s="17"/>
      <c r="G375" s="17"/>
      <c r="H375" s="17"/>
      <c r="I375" s="17"/>
      <c r="J375" s="17"/>
      <c r="K375" s="3" t="s">
        <v>199</v>
      </c>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U375" s="140"/>
      <c r="AV375" s="141"/>
      <c r="AW375" s="141"/>
      <c r="AX375" s="141"/>
      <c r="AY375" s="141"/>
      <c r="AZ375" s="141"/>
      <c r="BA375" s="142"/>
      <c r="BG375" s="112"/>
      <c r="BH375" s="113"/>
      <c r="BI375" s="113"/>
      <c r="BJ375" s="113"/>
      <c r="BK375" s="113"/>
      <c r="BL375" s="114"/>
      <c r="BP375" s="143">
        <f t="shared" si="0"/>
        <v>0</v>
      </c>
      <c r="BQ375" s="143"/>
      <c r="BR375" s="143"/>
      <c r="BS375" s="143"/>
      <c r="BT375" s="143"/>
      <c r="BU375" s="143"/>
      <c r="CA375" s="112"/>
      <c r="CB375" s="113"/>
      <c r="CC375" s="113"/>
      <c r="CD375" s="113"/>
      <c r="CE375" s="113"/>
      <c r="CF375" s="114"/>
      <c r="CJ375" s="143">
        <f t="shared" si="1"/>
        <v>0</v>
      </c>
      <c r="CK375" s="143"/>
      <c r="CL375" s="143"/>
      <c r="CM375" s="143"/>
      <c r="CN375" s="143"/>
      <c r="CO375" s="143"/>
      <c r="CU375" s="112"/>
      <c r="CV375" s="113"/>
      <c r="CW375" s="113"/>
      <c r="CX375" s="113"/>
      <c r="CY375" s="113"/>
      <c r="CZ375" s="114"/>
      <c r="DD375" s="143">
        <f t="shared" si="2"/>
        <v>0</v>
      </c>
      <c r="DE375" s="143"/>
      <c r="DF375" s="143"/>
      <c r="DG375" s="143"/>
      <c r="DH375" s="143"/>
      <c r="DI375" s="143"/>
    </row>
    <row r="376" spans="2:113" ht="12.75" customHeight="1">
      <c r="B376" s="17"/>
      <c r="C376" s="17"/>
      <c r="D376" s="17"/>
      <c r="E376" s="17"/>
      <c r="F376" s="17"/>
      <c r="G376" s="17"/>
      <c r="H376" s="17"/>
      <c r="I376" s="17"/>
      <c r="J376" s="17"/>
      <c r="K376" s="144" t="s">
        <v>203</v>
      </c>
      <c r="L376" s="145"/>
      <c r="M376" s="145"/>
      <c r="N376" s="145"/>
      <c r="O376" s="145"/>
      <c r="P376" s="145"/>
      <c r="Q376" s="145"/>
      <c r="R376" s="145"/>
      <c r="S376" s="145"/>
      <c r="T376" s="145"/>
      <c r="U376" s="145"/>
      <c r="V376" s="145"/>
      <c r="W376" s="145"/>
      <c r="X376" s="145"/>
      <c r="Y376" s="145"/>
      <c r="Z376" s="145"/>
      <c r="AA376" s="145"/>
      <c r="AB376" s="145"/>
      <c r="AC376" s="145"/>
      <c r="AD376" s="145"/>
      <c r="AE376" s="145"/>
      <c r="AF376" s="145"/>
      <c r="AG376" s="145"/>
      <c r="AH376" s="145"/>
      <c r="AI376" s="145"/>
      <c r="AJ376" s="145"/>
      <c r="AK376" s="145"/>
      <c r="AL376" s="145"/>
      <c r="AM376" s="145"/>
      <c r="AN376" s="145"/>
      <c r="AO376" s="145"/>
      <c r="AP376" s="146"/>
      <c r="AQ376" s="31"/>
      <c r="AR376" s="32"/>
      <c r="AS376" s="32"/>
      <c r="AT376" s="7"/>
      <c r="AU376" s="140"/>
      <c r="AV376" s="141"/>
      <c r="AW376" s="141"/>
      <c r="AX376" s="141"/>
      <c r="AY376" s="141"/>
      <c r="AZ376" s="141"/>
      <c r="BA376" s="142"/>
      <c r="BG376" s="112"/>
      <c r="BH376" s="113"/>
      <c r="BI376" s="113"/>
      <c r="BJ376" s="113"/>
      <c r="BK376" s="113"/>
      <c r="BL376" s="114"/>
      <c r="BP376" s="143">
        <f t="shared" si="0"/>
        <v>0</v>
      </c>
      <c r="BQ376" s="143"/>
      <c r="BR376" s="143"/>
      <c r="BS376" s="143"/>
      <c r="BT376" s="143"/>
      <c r="BU376" s="143"/>
      <c r="CA376" s="112"/>
      <c r="CB376" s="113"/>
      <c r="CC376" s="113"/>
      <c r="CD376" s="113"/>
      <c r="CE376" s="113"/>
      <c r="CF376" s="114"/>
      <c r="CJ376" s="143">
        <f t="shared" si="1"/>
        <v>0</v>
      </c>
      <c r="CK376" s="143"/>
      <c r="CL376" s="143"/>
      <c r="CM376" s="143"/>
      <c r="CN376" s="143"/>
      <c r="CO376" s="143"/>
      <c r="CU376" s="112"/>
      <c r="CV376" s="113"/>
      <c r="CW376" s="113"/>
      <c r="CX376" s="113"/>
      <c r="CY376" s="113"/>
      <c r="CZ376" s="114"/>
      <c r="DD376" s="143">
        <f t="shared" si="2"/>
        <v>0</v>
      </c>
      <c r="DE376" s="143"/>
      <c r="DF376" s="143"/>
      <c r="DG376" s="143"/>
      <c r="DH376" s="143"/>
      <c r="DI376" s="143"/>
    </row>
    <row r="377" spans="2:113" ht="12.75" customHeight="1">
      <c r="B377" s="17"/>
      <c r="C377" s="17"/>
      <c r="D377" s="17"/>
      <c r="E377" s="17"/>
      <c r="F377" s="17"/>
      <c r="G377" s="17"/>
      <c r="H377" s="17"/>
      <c r="I377" s="17"/>
      <c r="J377" s="17"/>
      <c r="K377" s="144" t="s">
        <v>203</v>
      </c>
      <c r="L377" s="145"/>
      <c r="M377" s="145"/>
      <c r="N377" s="145"/>
      <c r="O377" s="145"/>
      <c r="P377" s="145"/>
      <c r="Q377" s="145"/>
      <c r="R377" s="145"/>
      <c r="S377" s="145"/>
      <c r="T377" s="145"/>
      <c r="U377" s="145"/>
      <c r="V377" s="145"/>
      <c r="W377" s="145"/>
      <c r="X377" s="145"/>
      <c r="Y377" s="145"/>
      <c r="Z377" s="145"/>
      <c r="AA377" s="145"/>
      <c r="AB377" s="145"/>
      <c r="AC377" s="145"/>
      <c r="AD377" s="145"/>
      <c r="AE377" s="145"/>
      <c r="AF377" s="145"/>
      <c r="AG377" s="145"/>
      <c r="AH377" s="145"/>
      <c r="AI377" s="145"/>
      <c r="AJ377" s="145"/>
      <c r="AK377" s="145"/>
      <c r="AL377" s="145"/>
      <c r="AM377" s="145"/>
      <c r="AN377" s="145"/>
      <c r="AO377" s="145"/>
      <c r="AP377" s="146"/>
      <c r="AQ377" s="31"/>
      <c r="AR377" s="32"/>
      <c r="AS377" s="32"/>
      <c r="AT377" s="7"/>
      <c r="AU377" s="140"/>
      <c r="AV377" s="141"/>
      <c r="AW377" s="141"/>
      <c r="AX377" s="141"/>
      <c r="AY377" s="141"/>
      <c r="AZ377" s="141"/>
      <c r="BA377" s="142"/>
      <c r="BG377" s="112"/>
      <c r="BH377" s="113"/>
      <c r="BI377" s="113"/>
      <c r="BJ377" s="113"/>
      <c r="BK377" s="113"/>
      <c r="BL377" s="114"/>
      <c r="BP377" s="143">
        <f t="shared" si="0"/>
        <v>0</v>
      </c>
      <c r="BQ377" s="143"/>
      <c r="BR377" s="143"/>
      <c r="BS377" s="143"/>
      <c r="BT377" s="143"/>
      <c r="BU377" s="143"/>
      <c r="CA377" s="112"/>
      <c r="CB377" s="113"/>
      <c r="CC377" s="113"/>
      <c r="CD377" s="113"/>
      <c r="CE377" s="113"/>
      <c r="CF377" s="114"/>
      <c r="CJ377" s="143">
        <f t="shared" si="1"/>
        <v>0</v>
      </c>
      <c r="CK377" s="143"/>
      <c r="CL377" s="143"/>
      <c r="CM377" s="143"/>
      <c r="CN377" s="143"/>
      <c r="CO377" s="143"/>
      <c r="CU377" s="112"/>
      <c r="CV377" s="113"/>
      <c r="CW377" s="113"/>
      <c r="CX377" s="113"/>
      <c r="CY377" s="113"/>
      <c r="CZ377" s="114"/>
      <c r="DD377" s="143">
        <f t="shared" si="2"/>
        <v>0</v>
      </c>
      <c r="DE377" s="143"/>
      <c r="DF377" s="143"/>
      <c r="DG377" s="143"/>
      <c r="DH377" s="143"/>
      <c r="DI377" s="143"/>
    </row>
    <row r="378" spans="2:113" ht="4.5" customHeight="1">
      <c r="B378" s="17"/>
      <c r="C378" s="17"/>
      <c r="D378" s="17"/>
      <c r="E378" s="17"/>
      <c r="F378" s="17"/>
      <c r="G378" s="17"/>
      <c r="H378" s="17"/>
      <c r="I378" s="17"/>
      <c r="J378" s="17"/>
      <c r="K378" s="6"/>
      <c r="AP378" s="6"/>
      <c r="AU378" s="6"/>
      <c r="BA378" s="6"/>
      <c r="BG378" s="6"/>
      <c r="BL378" s="6"/>
      <c r="BP378" s="3"/>
      <c r="BQ378" s="3"/>
      <c r="BR378" s="3"/>
      <c r="BS378" s="3"/>
      <c r="BT378" s="3"/>
      <c r="BU378" s="3"/>
      <c r="CA378" s="6"/>
      <c r="CF378" s="6"/>
      <c r="CJ378" s="3"/>
      <c r="CK378" s="3"/>
      <c r="CL378" s="3"/>
      <c r="CM378" s="3"/>
      <c r="CN378" s="3"/>
      <c r="CO378" s="3"/>
      <c r="CU378" s="6"/>
      <c r="CZ378" s="6"/>
      <c r="DD378" s="3"/>
      <c r="DE378" s="3"/>
      <c r="DF378" s="3"/>
      <c r="DG378" s="3"/>
      <c r="DH378" s="3"/>
      <c r="DI378" s="3"/>
    </row>
    <row r="379" spans="2:114" ht="12.75" customHeight="1">
      <c r="B379" s="17"/>
      <c r="C379" s="17"/>
      <c r="D379" s="17"/>
      <c r="E379" s="17"/>
      <c r="F379" s="17"/>
      <c r="G379" s="17"/>
      <c r="H379" s="17"/>
      <c r="I379" s="17"/>
      <c r="J379" s="17"/>
      <c r="K379" s="39" t="s">
        <v>200</v>
      </c>
      <c r="L379" s="36"/>
      <c r="M379" s="36"/>
      <c r="N379" s="36"/>
      <c r="O379" s="36"/>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6"/>
      <c r="BF379" s="36"/>
      <c r="BG379" s="147">
        <f>SUM(BG370:BL377)</f>
        <v>0</v>
      </c>
      <c r="BH379" s="147"/>
      <c r="BI379" s="147"/>
      <c r="BJ379" s="147"/>
      <c r="BK379" s="147"/>
      <c r="BL379" s="147"/>
      <c r="BM379" s="39"/>
      <c r="BN379" s="39"/>
      <c r="BO379" s="39"/>
      <c r="BP379" s="148">
        <f>SUM(BP370:BU377)</f>
        <v>0</v>
      </c>
      <c r="BQ379" s="148"/>
      <c r="BR379" s="148"/>
      <c r="BS379" s="148"/>
      <c r="BT379" s="148"/>
      <c r="BU379" s="148"/>
      <c r="BV379" s="39"/>
      <c r="BW379" s="39"/>
      <c r="BX379" s="39"/>
      <c r="BY379" s="39"/>
      <c r="BZ379" s="39"/>
      <c r="CA379" s="147">
        <f>SUM(CA370:CF377)</f>
        <v>0</v>
      </c>
      <c r="CB379" s="147"/>
      <c r="CC379" s="147"/>
      <c r="CD379" s="147"/>
      <c r="CE379" s="147"/>
      <c r="CF379" s="147"/>
      <c r="CG379" s="39"/>
      <c r="CH379" s="39"/>
      <c r="CI379" s="39"/>
      <c r="CJ379" s="148">
        <f>SUM(CJ370:CO377)</f>
        <v>0</v>
      </c>
      <c r="CK379" s="148"/>
      <c r="CL379" s="148"/>
      <c r="CM379" s="148"/>
      <c r="CN379" s="148"/>
      <c r="CO379" s="148"/>
      <c r="CP379" s="39"/>
      <c r="CQ379" s="39"/>
      <c r="CR379" s="39"/>
      <c r="CS379" s="39"/>
      <c r="CT379" s="39"/>
      <c r="CU379" s="147">
        <f>SUM(CU370:CZ377)</f>
        <v>0</v>
      </c>
      <c r="CV379" s="147"/>
      <c r="CW379" s="147"/>
      <c r="CX379" s="147"/>
      <c r="CY379" s="147"/>
      <c r="CZ379" s="147"/>
      <c r="DA379" s="39"/>
      <c r="DB379" s="39"/>
      <c r="DC379" s="39"/>
      <c r="DD379" s="148">
        <f>SUM(DD370:DI377)</f>
        <v>0</v>
      </c>
      <c r="DE379" s="148"/>
      <c r="DF379" s="148"/>
      <c r="DG379" s="148"/>
      <c r="DH379" s="148"/>
      <c r="DI379" s="148"/>
      <c r="DJ379" s="36"/>
    </row>
    <row r="380" spans="2:114" ht="13.5" customHeight="1">
      <c r="B380" s="17"/>
      <c r="C380" s="17"/>
      <c r="D380" s="17"/>
      <c r="E380" s="17"/>
      <c r="F380" s="17"/>
      <c r="G380" s="17"/>
      <c r="H380" s="17"/>
      <c r="I380" s="17"/>
      <c r="J380" s="17"/>
      <c r="K380" s="36"/>
      <c r="L380" s="36"/>
      <c r="M380" s="36"/>
      <c r="N380" s="36"/>
      <c r="O380" s="36"/>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c r="BE380" s="36"/>
      <c r="BF380" s="36"/>
      <c r="BG380" s="36"/>
      <c r="BH380" s="36"/>
      <c r="BI380" s="36"/>
      <c r="BJ380" s="36"/>
      <c r="BK380" s="36"/>
      <c r="BL380" s="36"/>
      <c r="BM380" s="36"/>
      <c r="BN380" s="36"/>
      <c r="BO380" s="36"/>
      <c r="BP380" s="36"/>
      <c r="BQ380" s="36"/>
      <c r="BR380" s="36"/>
      <c r="BS380" s="36"/>
      <c r="BT380" s="36"/>
      <c r="BU380" s="36"/>
      <c r="BV380" s="36"/>
      <c r="BW380" s="36"/>
      <c r="BX380" s="36"/>
      <c r="BY380" s="36"/>
      <c r="BZ380" s="36"/>
      <c r="CA380" s="36"/>
      <c r="CB380" s="36"/>
      <c r="CC380" s="36"/>
      <c r="CD380" s="36"/>
      <c r="CE380" s="36"/>
      <c r="CF380" s="36"/>
      <c r="CG380" s="36"/>
      <c r="CH380" s="36"/>
      <c r="CI380" s="36"/>
      <c r="CJ380" s="36"/>
      <c r="CK380" s="36"/>
      <c r="CL380" s="36"/>
      <c r="CM380" s="36"/>
      <c r="CN380" s="36"/>
      <c r="CO380" s="36"/>
      <c r="CP380" s="36"/>
      <c r="CQ380" s="36"/>
      <c r="CR380" s="36"/>
      <c r="CS380" s="36"/>
      <c r="CT380" s="36"/>
      <c r="CU380" s="36"/>
      <c r="CV380" s="36"/>
      <c r="CW380" s="36"/>
      <c r="CX380" s="36"/>
      <c r="CY380" s="36"/>
      <c r="CZ380" s="36"/>
      <c r="DA380" s="36"/>
      <c r="DB380" s="36"/>
      <c r="DC380" s="36"/>
      <c r="DD380" s="36"/>
      <c r="DE380" s="36"/>
      <c r="DF380" s="36"/>
      <c r="DG380" s="36"/>
      <c r="DH380" s="36"/>
      <c r="DI380" s="36"/>
      <c r="DJ380" s="36"/>
    </row>
    <row r="381" spans="2:94" ht="12" customHeight="1">
      <c r="B381" s="17"/>
      <c r="C381" s="17"/>
      <c r="D381" s="17"/>
      <c r="E381" s="17"/>
      <c r="F381" s="17"/>
      <c r="G381" s="17"/>
      <c r="H381" s="17"/>
      <c r="I381" s="17"/>
      <c r="J381" s="17"/>
      <c r="K381" s="34" t="s">
        <v>186</v>
      </c>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6"/>
      <c r="AR381" s="36"/>
      <c r="AS381" s="36"/>
      <c r="AT381" s="36"/>
      <c r="AU381" s="34" t="s">
        <v>187</v>
      </c>
      <c r="AV381" s="34"/>
      <c r="AW381" s="35"/>
      <c r="AX381" s="35"/>
      <c r="AY381" s="35"/>
      <c r="AZ381" s="35"/>
      <c r="BA381" s="35"/>
      <c r="BB381" s="36"/>
      <c r="BC381" s="36"/>
      <c r="BD381" s="36"/>
      <c r="BE381" s="36"/>
      <c r="BF381" s="37" t="s">
        <v>201</v>
      </c>
      <c r="BG381" s="38"/>
      <c r="BH381" s="38"/>
      <c r="BI381" s="38"/>
      <c r="BJ381" s="38"/>
      <c r="BK381" s="38"/>
      <c r="BL381" s="38"/>
      <c r="BM381" s="38"/>
      <c r="BN381" s="38"/>
      <c r="BO381" s="38"/>
      <c r="BP381" s="38"/>
      <c r="BQ381" s="38"/>
      <c r="BR381" s="38"/>
      <c r="BS381" s="38"/>
      <c r="BT381" s="38"/>
      <c r="BU381" s="38"/>
      <c r="BV381" s="38"/>
      <c r="BW381" s="36"/>
      <c r="BX381" s="36"/>
      <c r="BY381" s="36"/>
      <c r="BZ381" s="37" t="s">
        <v>202</v>
      </c>
      <c r="CA381" s="38"/>
      <c r="CB381" s="38"/>
      <c r="CC381" s="38"/>
      <c r="CD381" s="38"/>
      <c r="CE381" s="38"/>
      <c r="CF381" s="38"/>
      <c r="CG381" s="38"/>
      <c r="CH381" s="38"/>
      <c r="CI381" s="38"/>
      <c r="CJ381" s="38"/>
      <c r="CK381" s="38"/>
      <c r="CL381" s="38"/>
      <c r="CM381" s="38"/>
      <c r="CN381" s="38"/>
      <c r="CO381" s="38"/>
      <c r="CP381" s="38"/>
    </row>
    <row r="382" spans="2:94" ht="12" customHeight="1">
      <c r="B382" s="17"/>
      <c r="C382" s="17"/>
      <c r="D382" s="17"/>
      <c r="E382" s="17"/>
      <c r="F382" s="17"/>
      <c r="G382" s="17"/>
      <c r="H382" s="17"/>
      <c r="I382" s="17"/>
      <c r="J382" s="17"/>
      <c r="K382" s="28" t="s">
        <v>191</v>
      </c>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U382" s="30" t="str">
        <f>"(sum = "&amp;TEXT(SUM(AU384:BA391),"0.00")&amp;")"</f>
        <v>(sum = 0.00)</v>
      </c>
      <c r="AV382" s="28"/>
      <c r="AW382" s="29"/>
      <c r="AX382" s="29"/>
      <c r="AY382" s="29"/>
      <c r="AZ382" s="29"/>
      <c r="BA382" s="29"/>
      <c r="BF382" s="28" t="s">
        <v>192</v>
      </c>
      <c r="BG382" s="29"/>
      <c r="BH382" s="29"/>
      <c r="BI382" s="29"/>
      <c r="BJ382" s="29"/>
      <c r="BK382" s="29"/>
      <c r="BL382" s="29"/>
      <c r="BM382" s="28"/>
      <c r="BO382" s="28" t="s">
        <v>193</v>
      </c>
      <c r="BP382" s="29"/>
      <c r="BQ382" s="29"/>
      <c r="BR382" s="29"/>
      <c r="BS382" s="29"/>
      <c r="BT382" s="29"/>
      <c r="BU382" s="29"/>
      <c r="BV382" s="28"/>
      <c r="BZ382" s="28" t="s">
        <v>192</v>
      </c>
      <c r="CA382" s="29"/>
      <c r="CB382" s="29"/>
      <c r="CC382" s="29"/>
      <c r="CD382" s="29"/>
      <c r="CE382" s="29"/>
      <c r="CF382" s="29"/>
      <c r="CG382" s="28"/>
      <c r="CI382" s="28" t="s">
        <v>193</v>
      </c>
      <c r="CJ382" s="29"/>
      <c r="CK382" s="29"/>
      <c r="CL382" s="29"/>
      <c r="CM382" s="29"/>
      <c r="CN382" s="29"/>
      <c r="CO382" s="29"/>
      <c r="CP382" s="28"/>
    </row>
    <row r="383" spans="2:10" ht="4.5" customHeight="1">
      <c r="B383" s="17"/>
      <c r="C383" s="17"/>
      <c r="D383" s="17"/>
      <c r="E383" s="17"/>
      <c r="F383" s="17"/>
      <c r="G383" s="17"/>
      <c r="H383" s="17"/>
      <c r="I383" s="17"/>
      <c r="J383" s="17"/>
    </row>
    <row r="384" spans="2:93" ht="12.75" customHeight="1">
      <c r="B384" s="17"/>
      <c r="C384" s="17"/>
      <c r="D384" s="17"/>
      <c r="E384" s="17"/>
      <c r="F384" s="17"/>
      <c r="G384" s="17"/>
      <c r="H384" s="17"/>
      <c r="I384" s="17"/>
      <c r="J384" s="17"/>
      <c r="K384" s="3" t="s">
        <v>194</v>
      </c>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U384" s="149">
        <f>AU370</f>
        <v>0</v>
      </c>
      <c r="AV384" s="149"/>
      <c r="AW384" s="149"/>
      <c r="AX384" s="149"/>
      <c r="AY384" s="149"/>
      <c r="AZ384" s="149"/>
      <c r="BA384" s="149"/>
      <c r="BG384" s="112"/>
      <c r="BH384" s="113"/>
      <c r="BI384" s="113"/>
      <c r="BJ384" s="113"/>
      <c r="BK384" s="113"/>
      <c r="BL384" s="114"/>
      <c r="BP384" s="143">
        <f aca="true" t="shared" si="3" ref="BP384:BP391">IF(BG384=0,0,$AU384*BG384)</f>
        <v>0</v>
      </c>
      <c r="BQ384" s="143"/>
      <c r="BR384" s="143"/>
      <c r="BS384" s="143"/>
      <c r="BT384" s="143"/>
      <c r="BU384" s="143"/>
      <c r="CA384" s="112"/>
      <c r="CB384" s="113"/>
      <c r="CC384" s="113"/>
      <c r="CD384" s="113"/>
      <c r="CE384" s="113"/>
      <c r="CF384" s="114"/>
      <c r="CJ384" s="143">
        <f aca="true" t="shared" si="4" ref="CJ384:CJ391">IF(CA384=0,0,$AU384*CA384)</f>
        <v>0</v>
      </c>
      <c r="CK384" s="143"/>
      <c r="CL384" s="143"/>
      <c r="CM384" s="143"/>
      <c r="CN384" s="143"/>
      <c r="CO384" s="143"/>
    </row>
    <row r="385" spans="2:93" ht="12.75" customHeight="1">
      <c r="B385" s="17"/>
      <c r="C385" s="17"/>
      <c r="D385" s="17"/>
      <c r="E385" s="17"/>
      <c r="F385" s="17"/>
      <c r="G385" s="17"/>
      <c r="H385" s="17"/>
      <c r="I385" s="17"/>
      <c r="J385" s="17"/>
      <c r="K385" s="3" t="s">
        <v>195</v>
      </c>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U385" s="149">
        <f aca="true" t="shared" si="5" ref="AU385:AU391">AU371</f>
        <v>0</v>
      </c>
      <c r="AV385" s="149"/>
      <c r="AW385" s="149"/>
      <c r="AX385" s="149"/>
      <c r="AY385" s="149"/>
      <c r="AZ385" s="149"/>
      <c r="BA385" s="149"/>
      <c r="BG385" s="112"/>
      <c r="BH385" s="113"/>
      <c r="BI385" s="113"/>
      <c r="BJ385" s="113"/>
      <c r="BK385" s="113"/>
      <c r="BL385" s="114"/>
      <c r="BP385" s="143">
        <f t="shared" si="3"/>
        <v>0</v>
      </c>
      <c r="BQ385" s="143"/>
      <c r="BR385" s="143"/>
      <c r="BS385" s="143"/>
      <c r="BT385" s="143"/>
      <c r="BU385" s="143"/>
      <c r="CA385" s="112"/>
      <c r="CB385" s="113"/>
      <c r="CC385" s="113"/>
      <c r="CD385" s="113"/>
      <c r="CE385" s="113"/>
      <c r="CF385" s="114"/>
      <c r="CJ385" s="143">
        <f t="shared" si="4"/>
        <v>0</v>
      </c>
      <c r="CK385" s="143"/>
      <c r="CL385" s="143"/>
      <c r="CM385" s="143"/>
      <c r="CN385" s="143"/>
      <c r="CO385" s="143"/>
    </row>
    <row r="386" spans="2:93" ht="12.75" customHeight="1">
      <c r="B386" s="17"/>
      <c r="C386" s="17"/>
      <c r="D386" s="17"/>
      <c r="E386" s="17"/>
      <c r="F386" s="17"/>
      <c r="G386" s="17"/>
      <c r="H386" s="17"/>
      <c r="I386" s="17"/>
      <c r="J386" s="17"/>
      <c r="K386" s="3" t="s">
        <v>196</v>
      </c>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U386" s="149">
        <f t="shared" si="5"/>
        <v>0</v>
      </c>
      <c r="AV386" s="149"/>
      <c r="AW386" s="149"/>
      <c r="AX386" s="149"/>
      <c r="AY386" s="149"/>
      <c r="AZ386" s="149"/>
      <c r="BA386" s="149"/>
      <c r="BG386" s="112"/>
      <c r="BH386" s="113"/>
      <c r="BI386" s="113"/>
      <c r="BJ386" s="113"/>
      <c r="BK386" s="113"/>
      <c r="BL386" s="114"/>
      <c r="BP386" s="143">
        <f t="shared" si="3"/>
        <v>0</v>
      </c>
      <c r="BQ386" s="143"/>
      <c r="BR386" s="143"/>
      <c r="BS386" s="143"/>
      <c r="BT386" s="143"/>
      <c r="BU386" s="143"/>
      <c r="CA386" s="112"/>
      <c r="CB386" s="113"/>
      <c r="CC386" s="113"/>
      <c r="CD386" s="113"/>
      <c r="CE386" s="113"/>
      <c r="CF386" s="114"/>
      <c r="CJ386" s="143">
        <f t="shared" si="4"/>
        <v>0</v>
      </c>
      <c r="CK386" s="143"/>
      <c r="CL386" s="143"/>
      <c r="CM386" s="143"/>
      <c r="CN386" s="143"/>
      <c r="CO386" s="143"/>
    </row>
    <row r="387" spans="2:93" ht="12.75" customHeight="1">
      <c r="B387" s="17"/>
      <c r="C387" s="17"/>
      <c r="D387" s="17"/>
      <c r="E387" s="17"/>
      <c r="F387" s="17"/>
      <c r="G387" s="17"/>
      <c r="H387" s="17"/>
      <c r="I387" s="17"/>
      <c r="J387" s="17"/>
      <c r="K387" s="3" t="s">
        <v>197</v>
      </c>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U387" s="149">
        <f t="shared" si="5"/>
        <v>0</v>
      </c>
      <c r="AV387" s="149"/>
      <c r="AW387" s="149"/>
      <c r="AX387" s="149"/>
      <c r="AY387" s="149"/>
      <c r="AZ387" s="149"/>
      <c r="BA387" s="149"/>
      <c r="BG387" s="112"/>
      <c r="BH387" s="113"/>
      <c r="BI387" s="113"/>
      <c r="BJ387" s="113"/>
      <c r="BK387" s="113"/>
      <c r="BL387" s="114"/>
      <c r="BP387" s="143">
        <f t="shared" si="3"/>
        <v>0</v>
      </c>
      <c r="BQ387" s="143"/>
      <c r="BR387" s="143"/>
      <c r="BS387" s="143"/>
      <c r="BT387" s="143"/>
      <c r="BU387" s="143"/>
      <c r="CA387" s="112"/>
      <c r="CB387" s="113"/>
      <c r="CC387" s="113"/>
      <c r="CD387" s="113"/>
      <c r="CE387" s="113"/>
      <c r="CF387" s="114"/>
      <c r="CJ387" s="143">
        <f t="shared" si="4"/>
        <v>0</v>
      </c>
      <c r="CK387" s="143"/>
      <c r="CL387" s="143"/>
      <c r="CM387" s="143"/>
      <c r="CN387" s="143"/>
      <c r="CO387" s="143"/>
    </row>
    <row r="388" spans="2:93" ht="12.75" customHeight="1">
      <c r="B388" s="17"/>
      <c r="C388" s="17"/>
      <c r="D388" s="17"/>
      <c r="E388" s="17"/>
      <c r="F388" s="17"/>
      <c r="G388" s="17"/>
      <c r="H388" s="17"/>
      <c r="I388" s="17"/>
      <c r="J388" s="17"/>
      <c r="K388" s="3" t="s">
        <v>198</v>
      </c>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U388" s="149">
        <f t="shared" si="5"/>
        <v>0</v>
      </c>
      <c r="AV388" s="149"/>
      <c r="AW388" s="149"/>
      <c r="AX388" s="149"/>
      <c r="AY388" s="149"/>
      <c r="AZ388" s="149"/>
      <c r="BA388" s="149"/>
      <c r="BG388" s="112"/>
      <c r="BH388" s="113"/>
      <c r="BI388" s="113"/>
      <c r="BJ388" s="113"/>
      <c r="BK388" s="113"/>
      <c r="BL388" s="114"/>
      <c r="BP388" s="143">
        <f t="shared" si="3"/>
        <v>0</v>
      </c>
      <c r="BQ388" s="143"/>
      <c r="BR388" s="143"/>
      <c r="BS388" s="143"/>
      <c r="BT388" s="143"/>
      <c r="BU388" s="143"/>
      <c r="CA388" s="112"/>
      <c r="CB388" s="113"/>
      <c r="CC388" s="113"/>
      <c r="CD388" s="113"/>
      <c r="CE388" s="113"/>
      <c r="CF388" s="114"/>
      <c r="CJ388" s="143">
        <f t="shared" si="4"/>
        <v>0</v>
      </c>
      <c r="CK388" s="143"/>
      <c r="CL388" s="143"/>
      <c r="CM388" s="143"/>
      <c r="CN388" s="143"/>
      <c r="CO388" s="143"/>
    </row>
    <row r="389" spans="2:93" ht="12.75" customHeight="1">
      <c r="B389" s="17"/>
      <c r="C389" s="17"/>
      <c r="D389" s="17"/>
      <c r="E389" s="17"/>
      <c r="F389" s="17"/>
      <c r="G389" s="17"/>
      <c r="H389" s="17"/>
      <c r="I389" s="17"/>
      <c r="J389" s="17"/>
      <c r="K389" s="3" t="s">
        <v>199</v>
      </c>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U389" s="149">
        <f t="shared" si="5"/>
        <v>0</v>
      </c>
      <c r="AV389" s="149"/>
      <c r="AW389" s="149"/>
      <c r="AX389" s="149"/>
      <c r="AY389" s="149"/>
      <c r="AZ389" s="149"/>
      <c r="BA389" s="149"/>
      <c r="BG389" s="112"/>
      <c r="BH389" s="113"/>
      <c r="BI389" s="113"/>
      <c r="BJ389" s="113"/>
      <c r="BK389" s="113"/>
      <c r="BL389" s="114"/>
      <c r="BP389" s="143">
        <f t="shared" si="3"/>
        <v>0</v>
      </c>
      <c r="BQ389" s="143"/>
      <c r="BR389" s="143"/>
      <c r="BS389" s="143"/>
      <c r="BT389" s="143"/>
      <c r="BU389" s="143"/>
      <c r="CA389" s="112"/>
      <c r="CB389" s="113"/>
      <c r="CC389" s="113"/>
      <c r="CD389" s="113"/>
      <c r="CE389" s="113"/>
      <c r="CF389" s="114"/>
      <c r="CJ389" s="143">
        <f t="shared" si="4"/>
        <v>0</v>
      </c>
      <c r="CK389" s="143"/>
      <c r="CL389" s="143"/>
      <c r="CM389" s="143"/>
      <c r="CN389" s="143"/>
      <c r="CO389" s="143"/>
    </row>
    <row r="390" spans="2:93" ht="12.75" customHeight="1">
      <c r="B390" s="17"/>
      <c r="C390" s="17"/>
      <c r="D390" s="17"/>
      <c r="E390" s="17"/>
      <c r="F390" s="17"/>
      <c r="G390" s="17"/>
      <c r="H390" s="17"/>
      <c r="I390" s="17"/>
      <c r="J390" s="17"/>
      <c r="K390" s="150" t="str">
        <f>K376</f>
        <v>Other?</v>
      </c>
      <c r="L390" s="150"/>
      <c r="M390" s="150"/>
      <c r="N390" s="150"/>
      <c r="O390" s="150"/>
      <c r="P390" s="150"/>
      <c r="Q390" s="150"/>
      <c r="R390" s="150"/>
      <c r="S390" s="150"/>
      <c r="T390" s="150"/>
      <c r="U390" s="150"/>
      <c r="V390" s="150"/>
      <c r="W390" s="150"/>
      <c r="X390" s="150"/>
      <c r="Y390" s="150"/>
      <c r="Z390" s="150"/>
      <c r="AA390" s="150"/>
      <c r="AB390" s="150"/>
      <c r="AC390" s="150"/>
      <c r="AD390" s="150"/>
      <c r="AE390" s="150"/>
      <c r="AF390" s="150"/>
      <c r="AG390" s="150"/>
      <c r="AH390" s="150"/>
      <c r="AI390" s="150"/>
      <c r="AJ390" s="150"/>
      <c r="AK390" s="150"/>
      <c r="AL390" s="150"/>
      <c r="AM390" s="150"/>
      <c r="AN390" s="150"/>
      <c r="AO390" s="150"/>
      <c r="AP390" s="150"/>
      <c r="AQ390" s="31"/>
      <c r="AR390" s="32"/>
      <c r="AS390" s="32"/>
      <c r="AT390" s="7"/>
      <c r="AU390" s="149">
        <f t="shared" si="5"/>
        <v>0</v>
      </c>
      <c r="AV390" s="149"/>
      <c r="AW390" s="149"/>
      <c r="AX390" s="149"/>
      <c r="AY390" s="149"/>
      <c r="AZ390" s="149"/>
      <c r="BA390" s="149"/>
      <c r="BG390" s="112"/>
      <c r="BH390" s="113"/>
      <c r="BI390" s="113"/>
      <c r="BJ390" s="113"/>
      <c r="BK390" s="113"/>
      <c r="BL390" s="114"/>
      <c r="BP390" s="143">
        <f t="shared" si="3"/>
        <v>0</v>
      </c>
      <c r="BQ390" s="143"/>
      <c r="BR390" s="143"/>
      <c r="BS390" s="143"/>
      <c r="BT390" s="143"/>
      <c r="BU390" s="143"/>
      <c r="CA390" s="112"/>
      <c r="CB390" s="113"/>
      <c r="CC390" s="113"/>
      <c r="CD390" s="113"/>
      <c r="CE390" s="113"/>
      <c r="CF390" s="114"/>
      <c r="CJ390" s="143">
        <f t="shared" si="4"/>
        <v>0</v>
      </c>
      <c r="CK390" s="143"/>
      <c r="CL390" s="143"/>
      <c r="CM390" s="143"/>
      <c r="CN390" s="143"/>
      <c r="CO390" s="143"/>
    </row>
    <row r="391" spans="2:93" ht="12.75" customHeight="1">
      <c r="B391" s="17"/>
      <c r="C391" s="17"/>
      <c r="D391" s="17"/>
      <c r="E391" s="17"/>
      <c r="F391" s="17"/>
      <c r="G391" s="17"/>
      <c r="H391" s="17"/>
      <c r="I391" s="17"/>
      <c r="J391" s="17"/>
      <c r="K391" s="150" t="str">
        <f>K377</f>
        <v>Other?</v>
      </c>
      <c r="L391" s="150"/>
      <c r="M391" s="150"/>
      <c r="N391" s="150"/>
      <c r="O391" s="150"/>
      <c r="P391" s="150"/>
      <c r="Q391" s="150"/>
      <c r="R391" s="150"/>
      <c r="S391" s="150"/>
      <c r="T391" s="150"/>
      <c r="U391" s="150"/>
      <c r="V391" s="150"/>
      <c r="W391" s="150"/>
      <c r="X391" s="150"/>
      <c r="Y391" s="150"/>
      <c r="Z391" s="150"/>
      <c r="AA391" s="150"/>
      <c r="AB391" s="150"/>
      <c r="AC391" s="150"/>
      <c r="AD391" s="150"/>
      <c r="AE391" s="150"/>
      <c r="AF391" s="150"/>
      <c r="AG391" s="150"/>
      <c r="AH391" s="150"/>
      <c r="AI391" s="150"/>
      <c r="AJ391" s="150"/>
      <c r="AK391" s="150"/>
      <c r="AL391" s="150"/>
      <c r="AM391" s="150"/>
      <c r="AN391" s="150"/>
      <c r="AO391" s="150"/>
      <c r="AP391" s="150"/>
      <c r="AQ391" s="31"/>
      <c r="AR391" s="32"/>
      <c r="AS391" s="32"/>
      <c r="AT391" s="7"/>
      <c r="AU391" s="149">
        <f t="shared" si="5"/>
        <v>0</v>
      </c>
      <c r="AV391" s="149"/>
      <c r="AW391" s="149"/>
      <c r="AX391" s="149"/>
      <c r="AY391" s="149"/>
      <c r="AZ391" s="149"/>
      <c r="BA391" s="149"/>
      <c r="BG391" s="112"/>
      <c r="BH391" s="113"/>
      <c r="BI391" s="113"/>
      <c r="BJ391" s="113"/>
      <c r="BK391" s="113"/>
      <c r="BL391" s="114"/>
      <c r="BP391" s="143">
        <f t="shared" si="3"/>
        <v>0</v>
      </c>
      <c r="BQ391" s="143"/>
      <c r="BR391" s="143"/>
      <c r="BS391" s="143"/>
      <c r="BT391" s="143"/>
      <c r="BU391" s="143"/>
      <c r="CA391" s="112"/>
      <c r="CB391" s="113"/>
      <c r="CC391" s="113"/>
      <c r="CD391" s="113"/>
      <c r="CE391" s="113"/>
      <c r="CF391" s="114"/>
      <c r="CJ391" s="143">
        <f t="shared" si="4"/>
        <v>0</v>
      </c>
      <c r="CK391" s="143"/>
      <c r="CL391" s="143"/>
      <c r="CM391" s="143"/>
      <c r="CN391" s="143"/>
      <c r="CO391" s="143"/>
    </row>
    <row r="392" spans="2:93" ht="4.5" customHeight="1">
      <c r="B392" s="17"/>
      <c r="C392" s="17"/>
      <c r="D392" s="17"/>
      <c r="E392" s="17"/>
      <c r="F392" s="17"/>
      <c r="G392" s="17"/>
      <c r="H392" s="17"/>
      <c r="I392" s="17"/>
      <c r="J392" s="17"/>
      <c r="K392" s="6"/>
      <c r="AP392" s="6"/>
      <c r="AU392" s="6"/>
      <c r="BA392" s="6"/>
      <c r="BG392" s="6"/>
      <c r="BL392" s="6"/>
      <c r="BP392" s="3"/>
      <c r="BQ392" s="3"/>
      <c r="BR392" s="3"/>
      <c r="BS392" s="3"/>
      <c r="BT392" s="3"/>
      <c r="BU392" s="3"/>
      <c r="CA392" s="6"/>
      <c r="CF392" s="6"/>
      <c r="CJ392" s="3"/>
      <c r="CK392" s="3"/>
      <c r="CL392" s="3"/>
      <c r="CM392" s="3"/>
      <c r="CN392" s="3"/>
      <c r="CO392" s="3"/>
    </row>
    <row r="393" spans="2:94" ht="12.75" customHeight="1">
      <c r="B393" s="17"/>
      <c r="C393" s="17"/>
      <c r="D393" s="17"/>
      <c r="E393" s="17"/>
      <c r="F393" s="17"/>
      <c r="G393" s="17"/>
      <c r="H393" s="17"/>
      <c r="I393" s="17"/>
      <c r="J393" s="17"/>
      <c r="K393" s="39" t="s">
        <v>200</v>
      </c>
      <c r="L393" s="36"/>
      <c r="M393" s="36"/>
      <c r="N393" s="36"/>
      <c r="O393" s="36"/>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147">
        <f>SUM(BG384:BL391)</f>
        <v>0</v>
      </c>
      <c r="BH393" s="147"/>
      <c r="BI393" s="147"/>
      <c r="BJ393" s="147"/>
      <c r="BK393" s="147"/>
      <c r="BL393" s="147"/>
      <c r="BM393" s="39"/>
      <c r="BN393" s="39"/>
      <c r="BO393" s="39"/>
      <c r="BP393" s="148">
        <f>SUM(BP384:BU391)</f>
        <v>0</v>
      </c>
      <c r="BQ393" s="148"/>
      <c r="BR393" s="148"/>
      <c r="BS393" s="148"/>
      <c r="BT393" s="148"/>
      <c r="BU393" s="148"/>
      <c r="BV393" s="39"/>
      <c r="BW393" s="39"/>
      <c r="BX393" s="39"/>
      <c r="BY393" s="39"/>
      <c r="BZ393" s="39"/>
      <c r="CA393" s="147">
        <f>SUM(CA384:CF391)</f>
        <v>0</v>
      </c>
      <c r="CB393" s="147"/>
      <c r="CC393" s="147"/>
      <c r="CD393" s="147"/>
      <c r="CE393" s="147"/>
      <c r="CF393" s="147"/>
      <c r="CG393" s="39"/>
      <c r="CH393" s="39"/>
      <c r="CI393" s="39"/>
      <c r="CJ393" s="148">
        <f>SUM(CJ384:CO391)</f>
        <v>0</v>
      </c>
      <c r="CK393" s="148"/>
      <c r="CL393" s="148"/>
      <c r="CM393" s="148"/>
      <c r="CN393" s="148"/>
      <c r="CO393" s="148"/>
      <c r="CP393" s="36"/>
    </row>
    <row r="394" spans="2:114" ht="13.5" customHeight="1">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17"/>
      <c r="CF394" s="17"/>
      <c r="CG394" s="17"/>
      <c r="CH394" s="17"/>
      <c r="CI394" s="17"/>
      <c r="CJ394" s="17"/>
      <c r="CK394" s="17"/>
      <c r="CL394" s="17"/>
      <c r="CM394" s="17"/>
      <c r="CN394" s="17"/>
      <c r="CO394" s="17"/>
      <c r="CP394" s="17"/>
      <c r="CQ394" s="17"/>
      <c r="CR394" s="17"/>
      <c r="CS394" s="17"/>
      <c r="CT394" s="17"/>
      <c r="CU394" s="17"/>
      <c r="CV394" s="17"/>
      <c r="CW394" s="17"/>
      <c r="CX394" s="17"/>
      <c r="CY394" s="17"/>
      <c r="CZ394" s="17"/>
      <c r="DA394" s="17"/>
      <c r="DB394" s="17"/>
      <c r="DC394" s="17"/>
      <c r="DD394" s="17"/>
      <c r="DE394" s="17"/>
      <c r="DF394" s="17"/>
      <c r="DG394" s="17"/>
      <c r="DH394" s="17"/>
      <c r="DI394" s="17"/>
      <c r="DJ394" s="17"/>
    </row>
    <row r="395" spans="2:114" ht="30.75" customHeight="1">
      <c r="B395" s="17"/>
      <c r="C395" s="17"/>
      <c r="D395" s="17"/>
      <c r="E395" s="17"/>
      <c r="F395" s="17"/>
      <c r="G395" s="101" t="s">
        <v>46</v>
      </c>
      <c r="H395" s="101"/>
      <c r="I395" s="101"/>
      <c r="J395" s="20"/>
      <c r="K395" s="118" t="s">
        <v>204</v>
      </c>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8"/>
      <c r="AL395" s="118"/>
      <c r="AM395" s="118"/>
      <c r="AN395" s="118"/>
      <c r="AO395" s="118"/>
      <c r="AP395" s="118"/>
      <c r="AQ395" s="118"/>
      <c r="AR395" s="118"/>
      <c r="AS395" s="118"/>
      <c r="AT395" s="118"/>
      <c r="AU395" s="118"/>
      <c r="AV395" s="118"/>
      <c r="AW395" s="118"/>
      <c r="AX395" s="118"/>
      <c r="AY395" s="118"/>
      <c r="AZ395" s="118"/>
      <c r="BA395" s="118"/>
      <c r="BB395" s="118"/>
      <c r="BC395" s="118"/>
      <c r="BD395" s="118"/>
      <c r="BE395" s="118"/>
      <c r="BF395" s="118"/>
      <c r="BG395" s="118"/>
      <c r="BH395" s="118"/>
      <c r="BI395" s="118"/>
      <c r="BJ395" s="118"/>
      <c r="BK395" s="118"/>
      <c r="BL395" s="118"/>
      <c r="BM395" s="118"/>
      <c r="BN395" s="118"/>
      <c r="BO395" s="118"/>
      <c r="BP395" s="118"/>
      <c r="BQ395" s="118"/>
      <c r="BR395" s="118"/>
      <c r="BS395" s="118"/>
      <c r="BT395" s="118"/>
      <c r="BU395" s="118"/>
      <c r="BV395" s="118"/>
      <c r="BW395" s="118"/>
      <c r="BX395" s="118"/>
      <c r="BY395" s="118"/>
      <c r="BZ395" s="118"/>
      <c r="CA395" s="118"/>
      <c r="CB395" s="118"/>
      <c r="CC395" s="118"/>
      <c r="CD395" s="118"/>
      <c r="CE395" s="118"/>
      <c r="CF395" s="118"/>
      <c r="CG395" s="118"/>
      <c r="CH395" s="118"/>
      <c r="CI395" s="118"/>
      <c r="CJ395" s="118"/>
      <c r="CK395" s="118"/>
      <c r="CL395" s="118"/>
      <c r="CM395" s="118"/>
      <c r="CN395" s="118"/>
      <c r="CO395" s="118"/>
      <c r="CP395" s="118"/>
      <c r="CQ395" s="118"/>
      <c r="CR395" s="118"/>
      <c r="CS395" s="118"/>
      <c r="CT395" s="118"/>
      <c r="CU395" s="118"/>
      <c r="CV395" s="118"/>
      <c r="CW395" s="118"/>
      <c r="CX395" s="118"/>
      <c r="CY395" s="118"/>
      <c r="CZ395" s="118"/>
      <c r="DA395" s="118"/>
      <c r="DB395" s="118"/>
      <c r="DC395" s="118"/>
      <c r="DD395" s="118"/>
      <c r="DE395" s="118"/>
      <c r="DF395" s="118"/>
      <c r="DG395" s="118"/>
      <c r="DH395" s="118"/>
      <c r="DI395" s="118"/>
      <c r="DJ395" s="118"/>
    </row>
    <row r="396" spans="2:6" ht="4.5" customHeight="1">
      <c r="B396" s="17"/>
      <c r="C396" s="17"/>
      <c r="D396" s="17"/>
      <c r="E396" s="17"/>
      <c r="F396" s="17"/>
    </row>
    <row r="397" spans="2:61" ht="13.5" customHeight="1">
      <c r="B397" s="17"/>
      <c r="C397" s="17"/>
      <c r="D397" s="17"/>
      <c r="E397" s="17"/>
      <c r="F397" s="17"/>
      <c r="L397" s="151"/>
      <c r="M397" s="152"/>
      <c r="N397" s="152"/>
      <c r="O397" s="152"/>
      <c r="P397" s="152"/>
      <c r="Q397" s="152"/>
      <c r="R397" s="152"/>
      <c r="S397" s="152"/>
      <c r="T397" s="152"/>
      <c r="U397" s="152"/>
      <c r="V397" s="152"/>
      <c r="W397" s="152"/>
      <c r="X397" s="152"/>
      <c r="Y397" s="152"/>
      <c r="Z397" s="152"/>
      <c r="AA397" s="152"/>
      <c r="AB397" s="152"/>
      <c r="AC397" s="152"/>
      <c r="AD397" s="152"/>
      <c r="AE397" s="152"/>
      <c r="AF397" s="152"/>
      <c r="AG397" s="152"/>
      <c r="AH397" s="152"/>
      <c r="AI397" s="152"/>
      <c r="AJ397" s="152"/>
      <c r="AK397" s="152"/>
      <c r="AL397" s="152"/>
      <c r="AM397" s="152"/>
      <c r="AN397" s="152"/>
      <c r="AO397" s="152"/>
      <c r="AP397" s="152"/>
      <c r="AQ397" s="152"/>
      <c r="AR397" s="152"/>
      <c r="AS397" s="152"/>
      <c r="AT397" s="152"/>
      <c r="AU397" s="152"/>
      <c r="AV397" s="152"/>
      <c r="AW397" s="152"/>
      <c r="AX397" s="152"/>
      <c r="AY397" s="152"/>
      <c r="AZ397" s="152"/>
      <c r="BA397" s="152"/>
      <c r="BB397" s="152"/>
      <c r="BC397" s="152"/>
      <c r="BD397" s="152"/>
      <c r="BE397" s="152"/>
      <c r="BF397" s="152"/>
      <c r="BG397" s="152"/>
      <c r="BH397" s="152"/>
      <c r="BI397" s="153"/>
    </row>
    <row r="398" spans="2:6" ht="4.5" customHeight="1">
      <c r="B398" s="17"/>
      <c r="C398" s="17"/>
      <c r="D398" s="17"/>
      <c r="E398" s="17"/>
      <c r="F398" s="17"/>
    </row>
    <row r="399" spans="2:61" ht="13.5" customHeight="1">
      <c r="B399" s="17"/>
      <c r="C399" s="17"/>
      <c r="D399" s="17"/>
      <c r="E399" s="17"/>
      <c r="F399" s="17"/>
      <c r="L399" s="151"/>
      <c r="M399" s="152"/>
      <c r="N399" s="152"/>
      <c r="O399" s="152"/>
      <c r="P399" s="152"/>
      <c r="Q399" s="152"/>
      <c r="R399" s="152"/>
      <c r="S399" s="152"/>
      <c r="T399" s="152"/>
      <c r="U399" s="152"/>
      <c r="V399" s="152"/>
      <c r="W399" s="152"/>
      <c r="X399" s="152"/>
      <c r="Y399" s="152"/>
      <c r="Z399" s="152"/>
      <c r="AA399" s="152"/>
      <c r="AB399" s="152"/>
      <c r="AC399" s="152"/>
      <c r="AD399" s="152"/>
      <c r="AE399" s="152"/>
      <c r="AF399" s="152"/>
      <c r="AG399" s="152"/>
      <c r="AH399" s="152"/>
      <c r="AI399" s="152"/>
      <c r="AJ399" s="152"/>
      <c r="AK399" s="152"/>
      <c r="AL399" s="152"/>
      <c r="AM399" s="152"/>
      <c r="AN399" s="152"/>
      <c r="AO399" s="152"/>
      <c r="AP399" s="152"/>
      <c r="AQ399" s="152"/>
      <c r="AR399" s="152"/>
      <c r="AS399" s="152"/>
      <c r="AT399" s="152"/>
      <c r="AU399" s="152"/>
      <c r="AV399" s="152"/>
      <c r="AW399" s="152"/>
      <c r="AX399" s="152"/>
      <c r="AY399" s="152"/>
      <c r="AZ399" s="152"/>
      <c r="BA399" s="152"/>
      <c r="BB399" s="152"/>
      <c r="BC399" s="152"/>
      <c r="BD399" s="152"/>
      <c r="BE399" s="152"/>
      <c r="BF399" s="152"/>
      <c r="BG399" s="152"/>
      <c r="BH399" s="152"/>
      <c r="BI399" s="153"/>
    </row>
    <row r="400" spans="2:6" ht="4.5" customHeight="1">
      <c r="B400" s="17"/>
      <c r="C400" s="17"/>
      <c r="D400" s="17"/>
      <c r="E400" s="17"/>
      <c r="F400" s="17"/>
    </row>
    <row r="401" spans="2:61" ht="13.5" customHeight="1">
      <c r="B401" s="17"/>
      <c r="C401" s="17"/>
      <c r="D401" s="17"/>
      <c r="E401" s="17"/>
      <c r="F401" s="17"/>
      <c r="L401" s="151"/>
      <c r="M401" s="152"/>
      <c r="N401" s="152"/>
      <c r="O401" s="152"/>
      <c r="P401" s="152"/>
      <c r="Q401" s="152"/>
      <c r="R401" s="152"/>
      <c r="S401" s="152"/>
      <c r="T401" s="152"/>
      <c r="U401" s="152"/>
      <c r="V401" s="152"/>
      <c r="W401" s="152"/>
      <c r="X401" s="152"/>
      <c r="Y401" s="152"/>
      <c r="Z401" s="152"/>
      <c r="AA401" s="152"/>
      <c r="AB401" s="152"/>
      <c r="AC401" s="152"/>
      <c r="AD401" s="152"/>
      <c r="AE401" s="152"/>
      <c r="AF401" s="152"/>
      <c r="AG401" s="152"/>
      <c r="AH401" s="152"/>
      <c r="AI401" s="152"/>
      <c r="AJ401" s="152"/>
      <c r="AK401" s="152"/>
      <c r="AL401" s="152"/>
      <c r="AM401" s="152"/>
      <c r="AN401" s="152"/>
      <c r="AO401" s="152"/>
      <c r="AP401" s="152"/>
      <c r="AQ401" s="152"/>
      <c r="AR401" s="152"/>
      <c r="AS401" s="152"/>
      <c r="AT401" s="152"/>
      <c r="AU401" s="152"/>
      <c r="AV401" s="152"/>
      <c r="AW401" s="152"/>
      <c r="AX401" s="152"/>
      <c r="AY401" s="152"/>
      <c r="AZ401" s="152"/>
      <c r="BA401" s="152"/>
      <c r="BB401" s="152"/>
      <c r="BC401" s="152"/>
      <c r="BD401" s="152"/>
      <c r="BE401" s="152"/>
      <c r="BF401" s="152"/>
      <c r="BG401" s="152"/>
      <c r="BH401" s="152"/>
      <c r="BI401" s="153"/>
    </row>
    <row r="402" spans="2:6" ht="7.5" customHeight="1">
      <c r="B402" s="17"/>
      <c r="C402" s="17"/>
      <c r="D402" s="17"/>
      <c r="E402" s="17"/>
      <c r="F402" s="17"/>
    </row>
    <row r="403" spans="2:114" ht="15" customHeight="1">
      <c r="B403" s="17"/>
      <c r="C403" s="17"/>
      <c r="D403" s="17"/>
      <c r="E403" s="17"/>
      <c r="F403" s="17"/>
      <c r="G403" s="101" t="s">
        <v>47</v>
      </c>
      <c r="H403" s="101"/>
      <c r="I403" s="101"/>
      <c r="J403" s="20"/>
      <c r="K403" s="118" t="s">
        <v>205</v>
      </c>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8"/>
      <c r="AL403" s="118"/>
      <c r="AM403" s="118"/>
      <c r="AN403" s="118"/>
      <c r="AO403" s="118"/>
      <c r="AP403" s="118"/>
      <c r="AQ403" s="118"/>
      <c r="AR403" s="118"/>
      <c r="AS403" s="118"/>
      <c r="AT403" s="118"/>
      <c r="AU403" s="118"/>
      <c r="AV403" s="118"/>
      <c r="AW403" s="118"/>
      <c r="AX403" s="118"/>
      <c r="AY403" s="118"/>
      <c r="AZ403" s="118"/>
      <c r="BA403" s="118"/>
      <c r="BB403" s="118"/>
      <c r="BC403" s="118"/>
      <c r="BD403" s="118"/>
      <c r="BE403" s="118"/>
      <c r="BF403" s="118"/>
      <c r="BG403" s="118"/>
      <c r="BH403" s="118"/>
      <c r="BI403" s="118"/>
      <c r="BJ403" s="118"/>
      <c r="BK403" s="118"/>
      <c r="BL403" s="118"/>
      <c r="BM403" s="118"/>
      <c r="BN403" s="118"/>
      <c r="BO403" s="118"/>
      <c r="BP403" s="118"/>
      <c r="BQ403" s="118"/>
      <c r="BR403" s="118"/>
      <c r="BS403" s="118"/>
      <c r="BT403" s="118"/>
      <c r="BU403" s="118"/>
      <c r="BV403" s="118"/>
      <c r="BW403" s="118"/>
      <c r="BX403" s="118"/>
      <c r="BY403" s="118"/>
      <c r="BZ403" s="118"/>
      <c r="CA403" s="118"/>
      <c r="CB403" s="118"/>
      <c r="CC403" s="118"/>
      <c r="CD403" s="118"/>
      <c r="CE403" s="118"/>
      <c r="CF403" s="118"/>
      <c r="CG403" s="118"/>
      <c r="CH403" s="118"/>
      <c r="CI403" s="118"/>
      <c r="CJ403" s="118"/>
      <c r="CK403" s="118"/>
      <c r="CL403" s="118"/>
      <c r="CM403" s="118"/>
      <c r="CN403" s="118"/>
      <c r="CO403" s="118"/>
      <c r="CP403" s="118"/>
      <c r="CQ403" s="118"/>
      <c r="CR403" s="118"/>
      <c r="CS403" s="118"/>
      <c r="CT403" s="118"/>
      <c r="CU403" s="118"/>
      <c r="CV403" s="118"/>
      <c r="CW403" s="118"/>
      <c r="CX403" s="118"/>
      <c r="CY403" s="118"/>
      <c r="CZ403" s="118"/>
      <c r="DA403" s="118"/>
      <c r="DB403" s="118"/>
      <c r="DC403" s="118"/>
      <c r="DD403" s="118"/>
      <c r="DE403" s="118"/>
      <c r="DF403" s="118"/>
      <c r="DG403" s="118"/>
      <c r="DH403" s="118"/>
      <c r="DI403" s="118"/>
      <c r="DJ403" s="118"/>
    </row>
    <row r="404" spans="2:114" ht="4.5" customHeight="1">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H404" s="17"/>
      <c r="BI404" s="17"/>
      <c r="BJ404" s="17"/>
      <c r="BK404" s="17"/>
      <c r="BL404" s="17"/>
      <c r="BM404" s="17"/>
      <c r="BN404" s="17"/>
      <c r="BO404" s="17"/>
      <c r="BP404" s="17"/>
      <c r="BQ404" s="17"/>
      <c r="BR404" s="17"/>
      <c r="BS404" s="17"/>
      <c r="BT404" s="17"/>
      <c r="BU404" s="17"/>
      <c r="BV404" s="17"/>
      <c r="BW404" s="17"/>
      <c r="BX404" s="17"/>
      <c r="BY404" s="17"/>
      <c r="BZ404" s="17"/>
      <c r="CA404" s="17"/>
      <c r="CB404" s="17"/>
      <c r="CC404" s="17"/>
      <c r="CD404" s="17"/>
      <c r="CE404" s="17"/>
      <c r="CF404" s="17"/>
      <c r="CG404" s="17"/>
      <c r="CH404" s="17"/>
      <c r="CI404" s="17"/>
      <c r="CJ404" s="17"/>
      <c r="CK404" s="17"/>
      <c r="CL404" s="17"/>
      <c r="CM404" s="17"/>
      <c r="CN404" s="17"/>
      <c r="CO404" s="17"/>
      <c r="CP404" s="17"/>
      <c r="CQ404" s="17"/>
      <c r="CR404" s="17"/>
      <c r="CS404" s="17"/>
      <c r="CT404" s="17"/>
      <c r="CU404" s="17"/>
      <c r="CV404" s="17"/>
      <c r="CW404" s="17"/>
      <c r="CX404" s="17"/>
      <c r="CY404" s="17"/>
      <c r="CZ404" s="17"/>
      <c r="DA404" s="17"/>
      <c r="DB404" s="17"/>
      <c r="DC404" s="17"/>
      <c r="DD404" s="17"/>
      <c r="DE404" s="17"/>
      <c r="DF404" s="17"/>
      <c r="DG404" s="17"/>
      <c r="DH404" s="17"/>
      <c r="DI404" s="17"/>
      <c r="DJ404" s="17"/>
    </row>
    <row r="405" spans="2:114" ht="13.5" customHeight="1">
      <c r="B405" s="17"/>
      <c r="C405" s="17"/>
      <c r="D405" s="17"/>
      <c r="E405" s="17"/>
      <c r="F405" s="17"/>
      <c r="G405" s="17"/>
      <c r="H405" s="17"/>
      <c r="I405" s="17"/>
      <c r="J405" s="17"/>
      <c r="K405" s="17"/>
      <c r="L405" s="151"/>
      <c r="M405" s="152"/>
      <c r="N405" s="152"/>
      <c r="O405" s="152"/>
      <c r="P405" s="152"/>
      <c r="Q405" s="152"/>
      <c r="R405" s="152"/>
      <c r="S405" s="152"/>
      <c r="T405" s="152"/>
      <c r="U405" s="152"/>
      <c r="V405" s="152"/>
      <c r="W405" s="152"/>
      <c r="X405" s="152"/>
      <c r="Y405" s="152"/>
      <c r="Z405" s="152"/>
      <c r="AA405" s="152"/>
      <c r="AB405" s="152"/>
      <c r="AC405" s="152"/>
      <c r="AD405" s="152"/>
      <c r="AE405" s="152"/>
      <c r="AF405" s="152"/>
      <c r="AG405" s="152"/>
      <c r="AH405" s="152"/>
      <c r="AI405" s="152"/>
      <c r="AJ405" s="152"/>
      <c r="AK405" s="152"/>
      <c r="AL405" s="152"/>
      <c r="AM405" s="152"/>
      <c r="AN405" s="152"/>
      <c r="AO405" s="152"/>
      <c r="AP405" s="152"/>
      <c r="AQ405" s="152"/>
      <c r="AR405" s="152"/>
      <c r="AS405" s="152"/>
      <c r="AT405" s="152"/>
      <c r="AU405" s="152"/>
      <c r="AV405" s="152"/>
      <c r="AW405" s="152"/>
      <c r="AX405" s="152"/>
      <c r="AY405" s="152"/>
      <c r="AZ405" s="152"/>
      <c r="BA405" s="152"/>
      <c r="BB405" s="152"/>
      <c r="BC405" s="152"/>
      <c r="BD405" s="152"/>
      <c r="BE405" s="152"/>
      <c r="BF405" s="152"/>
      <c r="BG405" s="152"/>
      <c r="BH405" s="152"/>
      <c r="BI405" s="153"/>
      <c r="BJ405" s="17"/>
      <c r="BK405" s="17"/>
      <c r="BL405" s="17"/>
      <c r="BM405" s="17"/>
      <c r="BN405" s="17"/>
      <c r="BO405" s="17"/>
      <c r="BP405" s="17"/>
      <c r="BQ405" s="17"/>
      <c r="BR405" s="17"/>
      <c r="BS405" s="17"/>
      <c r="BT405" s="17"/>
      <c r="BU405" s="17"/>
      <c r="BV405" s="17"/>
      <c r="BW405" s="17"/>
      <c r="BX405" s="17"/>
      <c r="BY405" s="17"/>
      <c r="BZ405" s="17"/>
      <c r="CA405" s="17"/>
      <c r="CB405" s="17"/>
      <c r="CC405" s="17"/>
      <c r="CD405" s="17"/>
      <c r="CE405" s="17"/>
      <c r="CF405" s="17"/>
      <c r="CG405" s="17"/>
      <c r="CH405" s="17"/>
      <c r="CI405" s="17"/>
      <c r="CJ405" s="17"/>
      <c r="CK405" s="17"/>
      <c r="CL405" s="17"/>
      <c r="CM405" s="17"/>
      <c r="CN405" s="17"/>
      <c r="CO405" s="17"/>
      <c r="CP405" s="17"/>
      <c r="CQ405" s="17"/>
      <c r="CR405" s="17"/>
      <c r="CS405" s="17"/>
      <c r="CT405" s="17"/>
      <c r="CU405" s="17"/>
      <c r="CV405" s="17"/>
      <c r="CW405" s="17"/>
      <c r="CX405" s="17"/>
      <c r="CY405" s="17"/>
      <c r="CZ405" s="17"/>
      <c r="DA405" s="17"/>
      <c r="DB405" s="17"/>
      <c r="DC405" s="17"/>
      <c r="DD405" s="17"/>
      <c r="DE405" s="17"/>
      <c r="DF405" s="17"/>
      <c r="DG405" s="17"/>
      <c r="DH405" s="17"/>
      <c r="DI405" s="17"/>
      <c r="DJ405" s="17"/>
    </row>
    <row r="406" spans="2:114" ht="4.5" customHeight="1">
      <c r="B406" s="17"/>
      <c r="C406" s="17"/>
      <c r="D406" s="17"/>
      <c r="E406" s="17"/>
      <c r="F406" s="17"/>
      <c r="G406" s="17"/>
      <c r="H406" s="17"/>
      <c r="I406" s="17"/>
      <c r="J406" s="17"/>
      <c r="K406" s="17"/>
      <c r="BJ406" s="17"/>
      <c r="BK406" s="17"/>
      <c r="BL406" s="17"/>
      <c r="BM406" s="17"/>
      <c r="BN406" s="17"/>
      <c r="BO406" s="17"/>
      <c r="BP406" s="17"/>
      <c r="BQ406" s="17"/>
      <c r="BR406" s="17"/>
      <c r="BS406" s="17"/>
      <c r="BT406" s="17"/>
      <c r="BU406" s="17"/>
      <c r="BV406" s="17"/>
      <c r="BW406" s="17"/>
      <c r="BX406" s="17"/>
      <c r="BY406" s="17"/>
      <c r="BZ406" s="17"/>
      <c r="CA406" s="17"/>
      <c r="CB406" s="17"/>
      <c r="CC406" s="17"/>
      <c r="CD406" s="17"/>
      <c r="CE406" s="17"/>
      <c r="CF406" s="17"/>
      <c r="CG406" s="17"/>
      <c r="CH406" s="17"/>
      <c r="CI406" s="17"/>
      <c r="CJ406" s="17"/>
      <c r="CK406" s="17"/>
      <c r="CL406" s="17"/>
      <c r="CM406" s="17"/>
      <c r="CN406" s="17"/>
      <c r="CO406" s="17"/>
      <c r="CP406" s="17"/>
      <c r="CQ406" s="17"/>
      <c r="CR406" s="17"/>
      <c r="CS406" s="17"/>
      <c r="CT406" s="17"/>
      <c r="CU406" s="17"/>
      <c r="CV406" s="17"/>
      <c r="CW406" s="17"/>
      <c r="CX406" s="17"/>
      <c r="CY406" s="17"/>
      <c r="CZ406" s="17"/>
      <c r="DA406" s="17"/>
      <c r="DB406" s="17"/>
      <c r="DC406" s="17"/>
      <c r="DD406" s="17"/>
      <c r="DE406" s="17"/>
      <c r="DF406" s="17"/>
      <c r="DG406" s="17"/>
      <c r="DH406" s="17"/>
      <c r="DI406" s="17"/>
      <c r="DJ406" s="17"/>
    </row>
    <row r="407" spans="2:114" ht="13.5" customHeight="1">
      <c r="B407" s="17"/>
      <c r="C407" s="17"/>
      <c r="D407" s="17"/>
      <c r="E407" s="17"/>
      <c r="F407" s="17"/>
      <c r="G407" s="17"/>
      <c r="H407" s="17"/>
      <c r="I407" s="17"/>
      <c r="J407" s="17"/>
      <c r="K407" s="17"/>
      <c r="L407" s="151"/>
      <c r="M407" s="152"/>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152"/>
      <c r="AL407" s="152"/>
      <c r="AM407" s="152"/>
      <c r="AN407" s="152"/>
      <c r="AO407" s="152"/>
      <c r="AP407" s="152"/>
      <c r="AQ407" s="152"/>
      <c r="AR407" s="152"/>
      <c r="AS407" s="152"/>
      <c r="AT407" s="152"/>
      <c r="AU407" s="152"/>
      <c r="AV407" s="152"/>
      <c r="AW407" s="152"/>
      <c r="AX407" s="152"/>
      <c r="AY407" s="152"/>
      <c r="AZ407" s="152"/>
      <c r="BA407" s="152"/>
      <c r="BB407" s="152"/>
      <c r="BC407" s="152"/>
      <c r="BD407" s="152"/>
      <c r="BE407" s="152"/>
      <c r="BF407" s="152"/>
      <c r="BG407" s="152"/>
      <c r="BH407" s="152"/>
      <c r="BI407" s="153"/>
      <c r="BJ407" s="17"/>
      <c r="BK407" s="17"/>
      <c r="BL407" s="17"/>
      <c r="BM407" s="17"/>
      <c r="BN407" s="17"/>
      <c r="BO407" s="17"/>
      <c r="BP407" s="17"/>
      <c r="BQ407" s="17"/>
      <c r="BR407" s="17"/>
      <c r="BS407" s="17"/>
      <c r="BT407" s="17"/>
      <c r="BU407" s="17"/>
      <c r="BV407" s="17"/>
      <c r="BW407" s="17"/>
      <c r="BX407" s="17"/>
      <c r="BY407" s="17"/>
      <c r="BZ407" s="17"/>
      <c r="CA407" s="17"/>
      <c r="CB407" s="17"/>
      <c r="CC407" s="17"/>
      <c r="CD407" s="17"/>
      <c r="CE407" s="17"/>
      <c r="CF407" s="17"/>
      <c r="CG407" s="17"/>
      <c r="CH407" s="17"/>
      <c r="CI407" s="17"/>
      <c r="CJ407" s="17"/>
      <c r="CK407" s="17"/>
      <c r="CL407" s="17"/>
      <c r="CM407" s="17"/>
      <c r="CN407" s="17"/>
      <c r="CO407" s="17"/>
      <c r="CP407" s="17"/>
      <c r="CQ407" s="17"/>
      <c r="CR407" s="17"/>
      <c r="CS407" s="17"/>
      <c r="CT407" s="17"/>
      <c r="CU407" s="17"/>
      <c r="CV407" s="17"/>
      <c r="CW407" s="17"/>
      <c r="CX407" s="17"/>
      <c r="CY407" s="17"/>
      <c r="CZ407" s="17"/>
      <c r="DA407" s="17"/>
      <c r="DB407" s="17"/>
      <c r="DC407" s="17"/>
      <c r="DD407" s="17"/>
      <c r="DE407" s="17"/>
      <c r="DF407" s="17"/>
      <c r="DG407" s="17"/>
      <c r="DH407" s="17"/>
      <c r="DI407" s="17"/>
      <c r="DJ407" s="17"/>
    </row>
    <row r="408" spans="2:114" ht="4.5" customHeight="1">
      <c r="B408" s="17"/>
      <c r="C408" s="17"/>
      <c r="D408" s="17"/>
      <c r="E408" s="17"/>
      <c r="F408" s="17"/>
      <c r="G408" s="17"/>
      <c r="H408" s="17"/>
      <c r="I408" s="17"/>
      <c r="J408" s="17"/>
      <c r="K408" s="17"/>
      <c r="BJ408" s="17"/>
      <c r="BK408" s="17"/>
      <c r="BL408" s="17"/>
      <c r="BM408" s="17"/>
      <c r="BN408" s="17"/>
      <c r="BO408" s="17"/>
      <c r="BP408" s="17"/>
      <c r="BQ408" s="17"/>
      <c r="BR408" s="17"/>
      <c r="BS408" s="17"/>
      <c r="BT408" s="17"/>
      <c r="BU408" s="17"/>
      <c r="BV408" s="17"/>
      <c r="BW408" s="17"/>
      <c r="BX408" s="17"/>
      <c r="BY408" s="17"/>
      <c r="BZ408" s="17"/>
      <c r="CA408" s="17"/>
      <c r="CB408" s="17"/>
      <c r="CC408" s="17"/>
      <c r="CD408" s="17"/>
      <c r="CE408" s="17"/>
      <c r="CF408" s="17"/>
      <c r="CG408" s="17"/>
      <c r="CH408" s="17"/>
      <c r="CI408" s="17"/>
      <c r="CJ408" s="17"/>
      <c r="CK408" s="17"/>
      <c r="CL408" s="17"/>
      <c r="CM408" s="17"/>
      <c r="CN408" s="17"/>
      <c r="CO408" s="17"/>
      <c r="CP408" s="17"/>
      <c r="CQ408" s="17"/>
      <c r="CR408" s="17"/>
      <c r="CS408" s="17"/>
      <c r="CT408" s="17"/>
      <c r="CU408" s="17"/>
      <c r="CV408" s="17"/>
      <c r="CW408" s="17"/>
      <c r="CX408" s="17"/>
      <c r="CY408" s="17"/>
      <c r="CZ408" s="17"/>
      <c r="DA408" s="17"/>
      <c r="DB408" s="17"/>
      <c r="DC408" s="17"/>
      <c r="DD408" s="17"/>
      <c r="DE408" s="17"/>
      <c r="DF408" s="17"/>
      <c r="DG408" s="17"/>
      <c r="DH408" s="17"/>
      <c r="DI408" s="17"/>
      <c r="DJ408" s="17"/>
    </row>
    <row r="409" spans="2:114" ht="13.5" customHeight="1">
      <c r="B409" s="17"/>
      <c r="C409" s="17"/>
      <c r="D409" s="17"/>
      <c r="E409" s="17"/>
      <c r="F409" s="17"/>
      <c r="G409" s="17"/>
      <c r="H409" s="17"/>
      <c r="I409" s="17"/>
      <c r="J409" s="17"/>
      <c r="K409" s="17"/>
      <c r="L409" s="151"/>
      <c r="M409" s="152"/>
      <c r="N409" s="152"/>
      <c r="O409" s="152"/>
      <c r="P409" s="152"/>
      <c r="Q409" s="152"/>
      <c r="R409" s="152"/>
      <c r="S409" s="152"/>
      <c r="T409" s="152"/>
      <c r="U409" s="152"/>
      <c r="V409" s="152"/>
      <c r="W409" s="152"/>
      <c r="X409" s="152"/>
      <c r="Y409" s="152"/>
      <c r="Z409" s="152"/>
      <c r="AA409" s="152"/>
      <c r="AB409" s="152"/>
      <c r="AC409" s="152"/>
      <c r="AD409" s="152"/>
      <c r="AE409" s="152"/>
      <c r="AF409" s="152"/>
      <c r="AG409" s="152"/>
      <c r="AH409" s="152"/>
      <c r="AI409" s="152"/>
      <c r="AJ409" s="152"/>
      <c r="AK409" s="152"/>
      <c r="AL409" s="152"/>
      <c r="AM409" s="152"/>
      <c r="AN409" s="152"/>
      <c r="AO409" s="152"/>
      <c r="AP409" s="152"/>
      <c r="AQ409" s="152"/>
      <c r="AR409" s="152"/>
      <c r="AS409" s="152"/>
      <c r="AT409" s="152"/>
      <c r="AU409" s="152"/>
      <c r="AV409" s="152"/>
      <c r="AW409" s="152"/>
      <c r="AX409" s="152"/>
      <c r="AY409" s="152"/>
      <c r="AZ409" s="152"/>
      <c r="BA409" s="152"/>
      <c r="BB409" s="152"/>
      <c r="BC409" s="152"/>
      <c r="BD409" s="152"/>
      <c r="BE409" s="152"/>
      <c r="BF409" s="152"/>
      <c r="BG409" s="152"/>
      <c r="BH409" s="152"/>
      <c r="BI409" s="153"/>
      <c r="BJ409" s="17"/>
      <c r="BK409" s="17"/>
      <c r="BL409" s="17"/>
      <c r="BM409" s="17"/>
      <c r="BN409" s="17"/>
      <c r="BO409" s="17"/>
      <c r="BP409" s="17"/>
      <c r="BQ409" s="17"/>
      <c r="BR409" s="17"/>
      <c r="BS409" s="17"/>
      <c r="BT409" s="17"/>
      <c r="BU409" s="17"/>
      <c r="BV409" s="17"/>
      <c r="BW409" s="17"/>
      <c r="BX409" s="17"/>
      <c r="BY409" s="17"/>
      <c r="BZ409" s="17"/>
      <c r="CA409" s="17"/>
      <c r="CB409" s="17"/>
      <c r="CC409" s="17"/>
      <c r="CD409" s="17"/>
      <c r="CE409" s="17"/>
      <c r="CF409" s="17"/>
      <c r="CG409" s="17"/>
      <c r="CH409" s="17"/>
      <c r="CI409" s="17"/>
      <c r="CJ409" s="17"/>
      <c r="CK409" s="17"/>
      <c r="CL409" s="17"/>
      <c r="CM409" s="17"/>
      <c r="CN409" s="17"/>
      <c r="CO409" s="17"/>
      <c r="CP409" s="17"/>
      <c r="CQ409" s="17"/>
      <c r="CR409" s="17"/>
      <c r="CS409" s="17"/>
      <c r="CT409" s="17"/>
      <c r="CU409" s="17"/>
      <c r="CV409" s="17"/>
      <c r="CW409" s="17"/>
      <c r="CX409" s="17"/>
      <c r="CY409" s="17"/>
      <c r="CZ409" s="17"/>
      <c r="DA409" s="17"/>
      <c r="DB409" s="17"/>
      <c r="DC409" s="17"/>
      <c r="DD409" s="17"/>
      <c r="DE409" s="17"/>
      <c r="DF409" s="17"/>
      <c r="DG409" s="17"/>
      <c r="DH409" s="17"/>
      <c r="DI409" s="17"/>
      <c r="DJ409" s="17"/>
    </row>
    <row r="410" spans="2:114" ht="15" customHeight="1">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H410" s="17"/>
      <c r="BI410" s="17"/>
      <c r="BJ410" s="17"/>
      <c r="BK410" s="17"/>
      <c r="BL410" s="17"/>
      <c r="BM410" s="17"/>
      <c r="BN410" s="17"/>
      <c r="BO410" s="17"/>
      <c r="BP410" s="17"/>
      <c r="BQ410" s="17"/>
      <c r="BR410" s="17"/>
      <c r="BS410" s="17"/>
      <c r="BT410" s="17"/>
      <c r="BU410" s="17"/>
      <c r="BV410" s="17"/>
      <c r="BW410" s="17"/>
      <c r="BX410" s="17"/>
      <c r="BY410" s="17"/>
      <c r="BZ410" s="17"/>
      <c r="CA410" s="17"/>
      <c r="CB410" s="17"/>
      <c r="CC410" s="17"/>
      <c r="CD410" s="17"/>
      <c r="CE410" s="17"/>
      <c r="CF410" s="17"/>
      <c r="CG410" s="17"/>
      <c r="CH410" s="17"/>
      <c r="CI410" s="17"/>
      <c r="CJ410" s="17"/>
      <c r="CK410" s="17"/>
      <c r="CL410" s="17"/>
      <c r="CM410" s="17"/>
      <c r="CN410" s="17"/>
      <c r="CO410" s="17"/>
      <c r="CP410" s="17"/>
      <c r="CQ410" s="17"/>
      <c r="CR410" s="17"/>
      <c r="CS410" s="17"/>
      <c r="CT410" s="17"/>
      <c r="CU410" s="17"/>
      <c r="CV410" s="17"/>
      <c r="CW410" s="17"/>
      <c r="CX410" s="17"/>
      <c r="CY410" s="17"/>
      <c r="CZ410" s="17"/>
      <c r="DA410" s="17"/>
      <c r="DB410" s="17"/>
      <c r="DC410" s="17"/>
      <c r="DD410" s="17"/>
      <c r="DE410" s="17"/>
      <c r="DF410" s="17"/>
      <c r="DG410" s="17"/>
      <c r="DH410" s="17"/>
      <c r="DI410" s="17"/>
      <c r="DJ410" s="17"/>
    </row>
    <row r="411" spans="2:114" ht="79.5" customHeight="1">
      <c r="B411" s="121" t="s">
        <v>41</v>
      </c>
      <c r="C411" s="121"/>
      <c r="D411" s="121"/>
      <c r="E411" s="121"/>
      <c r="F411" s="15"/>
      <c r="G411" s="122" t="s">
        <v>206</v>
      </c>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c r="AN411" s="122"/>
      <c r="AO411" s="122"/>
      <c r="AP411" s="122"/>
      <c r="AQ411" s="122"/>
      <c r="AR411" s="122"/>
      <c r="AS411" s="122"/>
      <c r="AT411" s="122"/>
      <c r="AU411" s="122"/>
      <c r="AV411" s="122"/>
      <c r="AW411" s="122"/>
      <c r="AX411" s="122"/>
      <c r="AY411" s="122"/>
      <c r="AZ411" s="122"/>
      <c r="BA411" s="122"/>
      <c r="BB411" s="122"/>
      <c r="BC411" s="122"/>
      <c r="BD411" s="122"/>
      <c r="BE411" s="122"/>
      <c r="BF411" s="122"/>
      <c r="BG411" s="122"/>
      <c r="BH411" s="122"/>
      <c r="BI411" s="122"/>
      <c r="BJ411" s="122"/>
      <c r="BK411" s="122"/>
      <c r="BL411" s="122"/>
      <c r="BM411" s="122"/>
      <c r="BN411" s="122"/>
      <c r="BO411" s="122"/>
      <c r="BP411" s="122"/>
      <c r="BQ411" s="122"/>
      <c r="BR411" s="122"/>
      <c r="BS411" s="122"/>
      <c r="BT411" s="122"/>
      <c r="BU411" s="122"/>
      <c r="BV411" s="122"/>
      <c r="BW411" s="122"/>
      <c r="BX411" s="122"/>
      <c r="BY411" s="122"/>
      <c r="BZ411" s="122"/>
      <c r="CA411" s="122"/>
      <c r="CB411" s="122"/>
      <c r="CC411" s="122"/>
      <c r="CD411" s="122"/>
      <c r="CE411" s="122"/>
      <c r="CF411" s="122"/>
      <c r="CG411" s="122"/>
      <c r="CH411" s="122"/>
      <c r="CI411" s="122"/>
      <c r="CJ411" s="122"/>
      <c r="CK411" s="122"/>
      <c r="CL411" s="122"/>
      <c r="CM411" s="122"/>
      <c r="CN411" s="122"/>
      <c r="CO411" s="122"/>
      <c r="CP411" s="122"/>
      <c r="CQ411" s="122"/>
      <c r="CR411" s="122"/>
      <c r="CS411" s="122"/>
      <c r="CT411" s="122"/>
      <c r="CU411" s="122"/>
      <c r="CV411" s="122"/>
      <c r="CW411" s="122"/>
      <c r="CX411" s="122"/>
      <c r="CY411" s="122"/>
      <c r="CZ411" s="122"/>
      <c r="DA411" s="122"/>
      <c r="DB411" s="122"/>
      <c r="DC411" s="122"/>
      <c r="DD411" s="122"/>
      <c r="DE411" s="122"/>
      <c r="DF411" s="122"/>
      <c r="DG411" s="122"/>
      <c r="DH411" s="122"/>
      <c r="DI411" s="122"/>
      <c r="DJ411" s="122"/>
    </row>
    <row r="412" ht="7.5" customHeight="1"/>
    <row r="413" spans="7:114" ht="27" customHeight="1">
      <c r="G413" s="102" t="s">
        <v>207</v>
      </c>
      <c r="H413" s="102"/>
      <c r="I413" s="102"/>
      <c r="J413" s="102"/>
      <c r="K413" s="102"/>
      <c r="L413" s="102"/>
      <c r="M413" s="102"/>
      <c r="N413" s="102"/>
      <c r="O413" s="102"/>
      <c r="P413" s="102"/>
      <c r="Q413" s="102"/>
      <c r="R413" s="102"/>
      <c r="S413" s="102"/>
      <c r="T413" s="102"/>
      <c r="U413" s="102"/>
      <c r="V413" s="102"/>
      <c r="W413" s="102"/>
      <c r="X413" s="102"/>
      <c r="Y413" s="102"/>
      <c r="Z413" s="102"/>
      <c r="AA413" s="102"/>
      <c r="AB413" s="102"/>
      <c r="AC413" s="102"/>
      <c r="AD413" s="102"/>
      <c r="AE413" s="102"/>
      <c r="AF413" s="102"/>
      <c r="AG413" s="102"/>
      <c r="AH413" s="102"/>
      <c r="AI413" s="102"/>
      <c r="AJ413" s="102"/>
      <c r="AK413" s="102"/>
      <c r="AL413" s="102"/>
      <c r="AM413" s="102"/>
      <c r="AN413" s="102"/>
      <c r="AO413" s="102"/>
      <c r="AP413" s="102"/>
      <c r="AQ413" s="102"/>
      <c r="AR413" s="102"/>
      <c r="AS413" s="102"/>
      <c r="AT413" s="102"/>
      <c r="AU413" s="102"/>
      <c r="AV413" s="102"/>
      <c r="AW413" s="102"/>
      <c r="AX413" s="102"/>
      <c r="AY413" s="102"/>
      <c r="AZ413" s="102"/>
      <c r="BA413" s="102"/>
      <c r="BB413" s="102"/>
      <c r="BC413" s="102"/>
      <c r="BD413" s="102"/>
      <c r="BE413" s="102"/>
      <c r="BF413" s="102"/>
      <c r="BG413" s="102"/>
      <c r="BH413" s="102"/>
      <c r="BI413" s="102"/>
      <c r="BJ413" s="102"/>
      <c r="BK413" s="102"/>
      <c r="BL413" s="102"/>
      <c r="BM413" s="102"/>
      <c r="BN413" s="102"/>
      <c r="BO413" s="102"/>
      <c r="BP413" s="102"/>
      <c r="BQ413" s="102"/>
      <c r="BR413" s="102"/>
      <c r="BS413" s="102"/>
      <c r="BT413" s="102"/>
      <c r="BU413" s="102"/>
      <c r="BV413" s="102"/>
      <c r="BW413" s="102"/>
      <c r="BX413" s="102"/>
      <c r="BY413" s="102"/>
      <c r="BZ413" s="102"/>
      <c r="CA413" s="102"/>
      <c r="CB413" s="102"/>
      <c r="CC413" s="102"/>
      <c r="CD413" s="102"/>
      <c r="CE413" s="102"/>
      <c r="CF413" s="102"/>
      <c r="CG413" s="102"/>
      <c r="CH413" s="102"/>
      <c r="CI413" s="102"/>
      <c r="CJ413" s="102"/>
      <c r="CK413" s="102"/>
      <c r="CL413" s="102"/>
      <c r="CM413" s="102"/>
      <c r="CN413" s="102"/>
      <c r="CO413" s="102"/>
      <c r="CP413" s="102"/>
      <c r="CQ413" s="102"/>
      <c r="CR413" s="102"/>
      <c r="CS413" s="102"/>
      <c r="CT413" s="102"/>
      <c r="CU413" s="102"/>
      <c r="CV413" s="102"/>
      <c r="CW413" s="102"/>
      <c r="CX413" s="102"/>
      <c r="CY413" s="102"/>
      <c r="CZ413" s="102"/>
      <c r="DA413" s="102"/>
      <c r="DB413" s="102"/>
      <c r="DC413" s="102"/>
      <c r="DD413" s="102"/>
      <c r="DE413" s="102"/>
      <c r="DF413" s="102"/>
      <c r="DG413" s="102"/>
      <c r="DH413" s="102"/>
      <c r="DI413" s="102"/>
      <c r="DJ413" s="102"/>
    </row>
    <row r="414" ht="4.5" customHeight="1"/>
    <row r="415" spans="7:114" ht="13.5" customHeight="1">
      <c r="G415" s="40" t="s">
        <v>44</v>
      </c>
      <c r="J415" s="102" t="s">
        <v>208</v>
      </c>
      <c r="K415" s="102"/>
      <c r="L415" s="102"/>
      <c r="M415" s="102"/>
      <c r="N415" s="102"/>
      <c r="O415" s="102"/>
      <c r="P415" s="102"/>
      <c r="Q415" s="102"/>
      <c r="R415" s="102"/>
      <c r="S415" s="102"/>
      <c r="T415" s="102"/>
      <c r="U415" s="102"/>
      <c r="V415" s="102"/>
      <c r="W415" s="102"/>
      <c r="X415" s="102"/>
      <c r="Y415" s="102"/>
      <c r="Z415" s="102"/>
      <c r="AA415" s="102"/>
      <c r="AB415" s="102"/>
      <c r="AC415" s="102"/>
      <c r="AD415" s="102"/>
      <c r="AE415" s="102"/>
      <c r="AF415" s="102"/>
      <c r="AG415" s="102"/>
      <c r="AH415" s="102"/>
      <c r="AI415" s="102"/>
      <c r="AJ415" s="102"/>
      <c r="AK415" s="102"/>
      <c r="AL415" s="102"/>
      <c r="AM415" s="102"/>
      <c r="AN415" s="102"/>
      <c r="AO415" s="102"/>
      <c r="AP415" s="102"/>
      <c r="AQ415" s="102"/>
      <c r="AR415" s="102"/>
      <c r="AS415" s="102"/>
      <c r="AT415" s="102"/>
      <c r="AU415" s="102"/>
      <c r="AV415" s="102"/>
      <c r="AW415" s="102"/>
      <c r="AX415" s="102"/>
      <c r="AY415" s="102"/>
      <c r="AZ415" s="102"/>
      <c r="BA415" s="102"/>
      <c r="BB415" s="102"/>
      <c r="BC415" s="102"/>
      <c r="BD415" s="102"/>
      <c r="BE415" s="102"/>
      <c r="BF415" s="102"/>
      <c r="BG415" s="102"/>
      <c r="BH415" s="102"/>
      <c r="BI415" s="102"/>
      <c r="BJ415" s="102"/>
      <c r="BK415" s="102"/>
      <c r="BL415" s="102"/>
      <c r="BM415" s="102"/>
      <c r="BN415" s="102"/>
      <c r="BO415" s="102"/>
      <c r="BP415" s="102"/>
      <c r="BQ415" s="102"/>
      <c r="BR415" s="102"/>
      <c r="BS415" s="102"/>
      <c r="BT415" s="102"/>
      <c r="BU415" s="102"/>
      <c r="BV415" s="102"/>
      <c r="BW415" s="102"/>
      <c r="BX415" s="102"/>
      <c r="BY415" s="102"/>
      <c r="BZ415" s="102"/>
      <c r="CA415" s="102"/>
      <c r="CB415" s="102"/>
      <c r="CC415" s="102"/>
      <c r="CD415" s="102"/>
      <c r="CE415" s="102"/>
      <c r="CF415" s="102"/>
      <c r="CG415" s="102"/>
      <c r="CH415" s="102"/>
      <c r="CI415" s="102"/>
      <c r="CJ415" s="102"/>
      <c r="CK415" s="102"/>
      <c r="CL415" s="102"/>
      <c r="CM415" s="102"/>
      <c r="CN415" s="102"/>
      <c r="CO415" s="102"/>
      <c r="CP415" s="102"/>
      <c r="CQ415" s="102"/>
      <c r="CR415" s="102"/>
      <c r="CS415" s="102"/>
      <c r="CT415" s="102"/>
      <c r="CU415" s="102"/>
      <c r="CV415" s="102"/>
      <c r="CW415" s="102"/>
      <c r="CX415" s="102"/>
      <c r="CY415" s="102"/>
      <c r="CZ415" s="102"/>
      <c r="DA415" s="102"/>
      <c r="DB415" s="102"/>
      <c r="DC415" s="102"/>
      <c r="DD415" s="102"/>
      <c r="DE415" s="102"/>
      <c r="DF415" s="102"/>
      <c r="DG415" s="102"/>
      <c r="DH415" s="102"/>
      <c r="DI415" s="102"/>
      <c r="DJ415" s="102"/>
    </row>
    <row r="416" spans="10:114" ht="13.5" customHeight="1">
      <c r="J416" s="102"/>
      <c r="K416" s="102"/>
      <c r="L416" s="102"/>
      <c r="M416" s="102"/>
      <c r="N416" s="102"/>
      <c r="O416" s="102"/>
      <c r="P416" s="102"/>
      <c r="Q416" s="102"/>
      <c r="R416" s="102"/>
      <c r="S416" s="102"/>
      <c r="T416" s="102"/>
      <c r="U416" s="102"/>
      <c r="V416" s="102"/>
      <c r="W416" s="102"/>
      <c r="X416" s="102"/>
      <c r="Y416" s="102"/>
      <c r="Z416" s="102"/>
      <c r="AA416" s="102"/>
      <c r="AB416" s="102"/>
      <c r="AC416" s="102"/>
      <c r="AD416" s="102"/>
      <c r="AE416" s="102"/>
      <c r="AF416" s="102"/>
      <c r="AG416" s="102"/>
      <c r="AH416" s="102"/>
      <c r="AI416" s="102"/>
      <c r="AJ416" s="102"/>
      <c r="AK416" s="102"/>
      <c r="AL416" s="102"/>
      <c r="AM416" s="102"/>
      <c r="AN416" s="102"/>
      <c r="AO416" s="102"/>
      <c r="AP416" s="102"/>
      <c r="AQ416" s="102"/>
      <c r="AR416" s="102"/>
      <c r="AS416" s="102"/>
      <c r="AT416" s="102"/>
      <c r="AU416" s="102"/>
      <c r="AV416" s="102"/>
      <c r="AW416" s="102"/>
      <c r="AX416" s="102"/>
      <c r="AY416" s="102"/>
      <c r="AZ416" s="102"/>
      <c r="BA416" s="102"/>
      <c r="BB416" s="102"/>
      <c r="BC416" s="102"/>
      <c r="BD416" s="102"/>
      <c r="BE416" s="102"/>
      <c r="BF416" s="102"/>
      <c r="BG416" s="102"/>
      <c r="BH416" s="102"/>
      <c r="BI416" s="102"/>
      <c r="BJ416" s="102"/>
      <c r="BK416" s="102"/>
      <c r="BL416" s="102"/>
      <c r="BM416" s="102"/>
      <c r="BN416" s="102"/>
      <c r="BO416" s="102"/>
      <c r="BP416" s="102"/>
      <c r="BQ416" s="102"/>
      <c r="BR416" s="102"/>
      <c r="BS416" s="102"/>
      <c r="BT416" s="102"/>
      <c r="BU416" s="102"/>
      <c r="BV416" s="102"/>
      <c r="BW416" s="102"/>
      <c r="BX416" s="102"/>
      <c r="BY416" s="102"/>
      <c r="BZ416" s="102"/>
      <c r="CA416" s="102"/>
      <c r="CB416" s="102"/>
      <c r="CC416" s="102"/>
      <c r="CD416" s="102"/>
      <c r="CE416" s="102"/>
      <c r="CF416" s="102"/>
      <c r="CG416" s="102"/>
      <c r="CH416" s="102"/>
      <c r="CI416" s="102"/>
      <c r="CJ416" s="102"/>
      <c r="CK416" s="102"/>
      <c r="CL416" s="102"/>
      <c r="CM416" s="102"/>
      <c r="CN416" s="102"/>
      <c r="CO416" s="102"/>
      <c r="CP416" s="102"/>
      <c r="CQ416" s="102"/>
      <c r="CR416" s="102"/>
      <c r="CS416" s="102"/>
      <c r="CT416" s="102"/>
      <c r="CU416" s="102"/>
      <c r="CV416" s="102"/>
      <c r="CW416" s="102"/>
      <c r="CX416" s="102"/>
      <c r="CY416" s="102"/>
      <c r="CZ416" s="102"/>
      <c r="DA416" s="102"/>
      <c r="DB416" s="102"/>
      <c r="DC416" s="102"/>
      <c r="DD416" s="102"/>
      <c r="DE416" s="102"/>
      <c r="DF416" s="102"/>
      <c r="DG416" s="102"/>
      <c r="DH416" s="102"/>
      <c r="DI416" s="102"/>
      <c r="DJ416" s="102"/>
    </row>
    <row r="417" spans="10:114" ht="13.5" customHeight="1">
      <c r="J417" s="102"/>
      <c r="K417" s="102"/>
      <c r="L417" s="102"/>
      <c r="M417" s="102"/>
      <c r="N417" s="102"/>
      <c r="O417" s="102"/>
      <c r="P417" s="102"/>
      <c r="Q417" s="102"/>
      <c r="R417" s="102"/>
      <c r="S417" s="102"/>
      <c r="T417" s="102"/>
      <c r="U417" s="102"/>
      <c r="V417" s="102"/>
      <c r="W417" s="102"/>
      <c r="X417" s="102"/>
      <c r="Y417" s="102"/>
      <c r="Z417" s="102"/>
      <c r="AA417" s="102"/>
      <c r="AB417" s="102"/>
      <c r="AC417" s="102"/>
      <c r="AD417" s="102"/>
      <c r="AE417" s="102"/>
      <c r="AF417" s="102"/>
      <c r="AG417" s="102"/>
      <c r="AH417" s="102"/>
      <c r="AI417" s="102"/>
      <c r="AJ417" s="102"/>
      <c r="AK417" s="102"/>
      <c r="AL417" s="102"/>
      <c r="AM417" s="102"/>
      <c r="AN417" s="102"/>
      <c r="AO417" s="102"/>
      <c r="AP417" s="102"/>
      <c r="AQ417" s="102"/>
      <c r="AR417" s="102"/>
      <c r="AS417" s="102"/>
      <c r="AT417" s="102"/>
      <c r="AU417" s="102"/>
      <c r="AV417" s="102"/>
      <c r="AW417" s="102"/>
      <c r="AX417" s="102"/>
      <c r="AY417" s="102"/>
      <c r="AZ417" s="102"/>
      <c r="BA417" s="102"/>
      <c r="BB417" s="102"/>
      <c r="BC417" s="102"/>
      <c r="BD417" s="102"/>
      <c r="BE417" s="102"/>
      <c r="BF417" s="102"/>
      <c r="BG417" s="102"/>
      <c r="BH417" s="102"/>
      <c r="BI417" s="102"/>
      <c r="BJ417" s="102"/>
      <c r="BK417" s="102"/>
      <c r="BL417" s="102"/>
      <c r="BM417" s="102"/>
      <c r="BN417" s="102"/>
      <c r="BO417" s="102"/>
      <c r="BP417" s="102"/>
      <c r="BQ417" s="102"/>
      <c r="BR417" s="102"/>
      <c r="BS417" s="102"/>
      <c r="BT417" s="102"/>
      <c r="BU417" s="102"/>
      <c r="BV417" s="102"/>
      <c r="BW417" s="102"/>
      <c r="BX417" s="102"/>
      <c r="BY417" s="102"/>
      <c r="BZ417" s="102"/>
      <c r="CA417" s="102"/>
      <c r="CB417" s="102"/>
      <c r="CC417" s="102"/>
      <c r="CD417" s="102"/>
      <c r="CE417" s="102"/>
      <c r="CF417" s="102"/>
      <c r="CG417" s="102"/>
      <c r="CH417" s="102"/>
      <c r="CI417" s="102"/>
      <c r="CJ417" s="102"/>
      <c r="CK417" s="102"/>
      <c r="CL417" s="102"/>
      <c r="CM417" s="102"/>
      <c r="CN417" s="102"/>
      <c r="CO417" s="102"/>
      <c r="CP417" s="102"/>
      <c r="CQ417" s="102"/>
      <c r="CR417" s="102"/>
      <c r="CS417" s="102"/>
      <c r="CT417" s="102"/>
      <c r="CU417" s="102"/>
      <c r="CV417" s="102"/>
      <c r="CW417" s="102"/>
      <c r="CX417" s="102"/>
      <c r="CY417" s="102"/>
      <c r="CZ417" s="102"/>
      <c r="DA417" s="102"/>
      <c r="DB417" s="102"/>
      <c r="DC417" s="102"/>
      <c r="DD417" s="102"/>
      <c r="DE417" s="102"/>
      <c r="DF417" s="102"/>
      <c r="DG417" s="102"/>
      <c r="DH417" s="102"/>
      <c r="DI417" s="102"/>
      <c r="DJ417" s="102"/>
    </row>
    <row r="418" ht="4.5" customHeight="1"/>
    <row r="419" spans="7:114" ht="13.5" customHeight="1">
      <c r="G419" s="40" t="s">
        <v>44</v>
      </c>
      <c r="J419" s="102" t="s">
        <v>209</v>
      </c>
      <c r="K419" s="102"/>
      <c r="L419" s="102"/>
      <c r="M419" s="102"/>
      <c r="N419" s="102"/>
      <c r="O419" s="102"/>
      <c r="P419" s="102"/>
      <c r="Q419" s="102"/>
      <c r="R419" s="102"/>
      <c r="S419" s="102"/>
      <c r="T419" s="102"/>
      <c r="U419" s="102"/>
      <c r="V419" s="102"/>
      <c r="W419" s="102"/>
      <c r="X419" s="102"/>
      <c r="Y419" s="102"/>
      <c r="Z419" s="102"/>
      <c r="AA419" s="102"/>
      <c r="AB419" s="102"/>
      <c r="AC419" s="102"/>
      <c r="AD419" s="102"/>
      <c r="AE419" s="102"/>
      <c r="AF419" s="102"/>
      <c r="AG419" s="102"/>
      <c r="AH419" s="102"/>
      <c r="AI419" s="102"/>
      <c r="AJ419" s="102"/>
      <c r="AK419" s="102"/>
      <c r="AL419" s="102"/>
      <c r="AM419" s="102"/>
      <c r="AN419" s="102"/>
      <c r="AO419" s="102"/>
      <c r="AP419" s="102"/>
      <c r="AQ419" s="102"/>
      <c r="AR419" s="102"/>
      <c r="AS419" s="102"/>
      <c r="AT419" s="102"/>
      <c r="AU419" s="102"/>
      <c r="AV419" s="102"/>
      <c r="AW419" s="102"/>
      <c r="AX419" s="102"/>
      <c r="AY419" s="102"/>
      <c r="AZ419" s="102"/>
      <c r="BA419" s="102"/>
      <c r="BB419" s="102"/>
      <c r="BC419" s="102"/>
      <c r="BD419" s="102"/>
      <c r="BE419" s="102"/>
      <c r="BF419" s="102"/>
      <c r="BG419" s="102"/>
      <c r="BH419" s="102"/>
      <c r="BI419" s="102"/>
      <c r="BJ419" s="102"/>
      <c r="BK419" s="102"/>
      <c r="BL419" s="102"/>
      <c r="BM419" s="102"/>
      <c r="BN419" s="102"/>
      <c r="BO419" s="102"/>
      <c r="BP419" s="102"/>
      <c r="BQ419" s="102"/>
      <c r="BR419" s="102"/>
      <c r="BS419" s="102"/>
      <c r="BT419" s="102"/>
      <c r="BU419" s="102"/>
      <c r="BV419" s="102"/>
      <c r="BW419" s="102"/>
      <c r="BX419" s="102"/>
      <c r="BY419" s="102"/>
      <c r="BZ419" s="102"/>
      <c r="CA419" s="102"/>
      <c r="CB419" s="102"/>
      <c r="CC419" s="102"/>
      <c r="CD419" s="102"/>
      <c r="CE419" s="102"/>
      <c r="CF419" s="102"/>
      <c r="CG419" s="102"/>
      <c r="CH419" s="102"/>
      <c r="CI419" s="102"/>
      <c r="CJ419" s="102"/>
      <c r="CK419" s="102"/>
      <c r="CL419" s="102"/>
      <c r="CM419" s="102"/>
      <c r="CN419" s="102"/>
      <c r="CO419" s="102"/>
      <c r="CP419" s="102"/>
      <c r="CQ419" s="102"/>
      <c r="CR419" s="102"/>
      <c r="CS419" s="102"/>
      <c r="CT419" s="102"/>
      <c r="CU419" s="102"/>
      <c r="CV419" s="102"/>
      <c r="CW419" s="102"/>
      <c r="CX419" s="102"/>
      <c r="CY419" s="102"/>
      <c r="CZ419" s="102"/>
      <c r="DA419" s="102"/>
      <c r="DB419" s="102"/>
      <c r="DC419" s="102"/>
      <c r="DD419" s="102"/>
      <c r="DE419" s="102"/>
      <c r="DF419" s="102"/>
      <c r="DG419" s="102"/>
      <c r="DH419" s="102"/>
      <c r="DI419" s="102"/>
      <c r="DJ419" s="102"/>
    </row>
    <row r="420" spans="2:114" ht="15" customHeight="1">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17"/>
      <c r="CF420" s="17"/>
      <c r="CG420" s="17"/>
      <c r="CH420" s="17"/>
      <c r="CI420" s="17"/>
      <c r="CJ420" s="17"/>
      <c r="CK420" s="17"/>
      <c r="CL420" s="17"/>
      <c r="CM420" s="17"/>
      <c r="CN420" s="17"/>
      <c r="CO420" s="17"/>
      <c r="CP420" s="17"/>
      <c r="CQ420" s="17"/>
      <c r="CR420" s="17"/>
      <c r="CS420" s="17"/>
      <c r="CT420" s="17"/>
      <c r="CU420" s="17"/>
      <c r="CV420" s="17"/>
      <c r="CW420" s="17"/>
      <c r="CX420" s="17"/>
      <c r="CY420" s="17"/>
      <c r="CZ420" s="17"/>
      <c r="DA420" s="17"/>
      <c r="DB420" s="17"/>
      <c r="DC420" s="17"/>
      <c r="DD420" s="17"/>
      <c r="DE420" s="17"/>
      <c r="DF420" s="17"/>
      <c r="DG420" s="17"/>
      <c r="DH420" s="17"/>
      <c r="DI420" s="17"/>
      <c r="DJ420" s="17"/>
    </row>
    <row r="421" spans="2:114" ht="30" customHeight="1">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H421" s="17"/>
      <c r="BI421" s="17"/>
      <c r="BJ421" s="17"/>
      <c r="BK421" s="17"/>
      <c r="BL421" s="17"/>
      <c r="BM421" s="17"/>
      <c r="BN421" s="17"/>
      <c r="BO421" s="17"/>
      <c r="BP421" s="17"/>
      <c r="BQ421" s="17"/>
      <c r="BR421" s="17"/>
      <c r="BS421" s="17"/>
      <c r="BT421" s="17"/>
      <c r="BU421" s="17"/>
      <c r="BV421" s="17"/>
      <c r="BW421" s="17"/>
      <c r="BX421" s="17"/>
      <c r="BY421" s="17"/>
      <c r="BZ421" s="17"/>
      <c r="CA421" s="17"/>
      <c r="CB421" s="17"/>
      <c r="CC421" s="17"/>
      <c r="CD421" s="17"/>
      <c r="CE421" s="17"/>
      <c r="CF421" s="17"/>
      <c r="CG421" s="17"/>
      <c r="CH421" s="17"/>
      <c r="CI421" s="17"/>
      <c r="CJ421" s="17"/>
      <c r="CK421" s="17"/>
      <c r="CL421" s="17"/>
      <c r="CM421" s="17"/>
      <c r="CN421" s="17"/>
      <c r="CO421" s="17"/>
      <c r="CP421" s="17"/>
      <c r="CQ421" s="17"/>
      <c r="CR421" s="17"/>
      <c r="CS421" s="17"/>
      <c r="CT421" s="17"/>
      <c r="CU421" s="17"/>
      <c r="CV421" s="17"/>
      <c r="CW421" s="17"/>
      <c r="CX421" s="17"/>
      <c r="CY421" s="17"/>
      <c r="CZ421" s="17"/>
      <c r="DA421" s="17"/>
      <c r="DB421" s="17"/>
      <c r="DC421" s="17"/>
      <c r="DD421" s="17"/>
      <c r="DE421" s="17"/>
      <c r="DF421" s="17"/>
      <c r="DG421" s="17"/>
      <c r="DH421" s="17"/>
      <c r="DI421" s="17"/>
      <c r="DJ421" s="17"/>
    </row>
    <row r="422" spans="2:114" ht="58.5" customHeight="1">
      <c r="B422" s="17"/>
      <c r="C422" s="17"/>
      <c r="D422" s="17"/>
      <c r="E422" s="17"/>
      <c r="F422" s="17"/>
      <c r="G422" s="101" t="s">
        <v>45</v>
      </c>
      <c r="H422" s="101"/>
      <c r="I422" s="101"/>
      <c r="J422" s="20"/>
      <c r="K422" s="118" t="s">
        <v>210</v>
      </c>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8"/>
      <c r="AL422" s="118"/>
      <c r="AM422" s="118"/>
      <c r="AN422" s="118"/>
      <c r="AO422" s="118"/>
      <c r="AP422" s="118"/>
      <c r="AQ422" s="118"/>
      <c r="AR422" s="118"/>
      <c r="AS422" s="118"/>
      <c r="AT422" s="118"/>
      <c r="AU422" s="118"/>
      <c r="AV422" s="118"/>
      <c r="AW422" s="118"/>
      <c r="AX422" s="118"/>
      <c r="AY422" s="118"/>
      <c r="AZ422" s="118"/>
      <c r="BA422" s="118"/>
      <c r="BB422" s="118"/>
      <c r="BC422" s="118"/>
      <c r="BD422" s="118"/>
      <c r="BE422" s="118"/>
      <c r="BF422" s="118"/>
      <c r="BG422" s="118"/>
      <c r="BH422" s="118"/>
      <c r="BI422" s="118"/>
      <c r="BJ422" s="118"/>
      <c r="BK422" s="118"/>
      <c r="BL422" s="118"/>
      <c r="BM422" s="118"/>
      <c r="BN422" s="118"/>
      <c r="BO422" s="118"/>
      <c r="BP422" s="118"/>
      <c r="BQ422" s="118"/>
      <c r="BR422" s="118"/>
      <c r="BS422" s="118"/>
      <c r="BT422" s="118"/>
      <c r="BU422" s="118"/>
      <c r="BV422" s="118"/>
      <c r="BW422" s="118"/>
      <c r="BX422" s="118"/>
      <c r="BY422" s="118"/>
      <c r="BZ422" s="118"/>
      <c r="CA422" s="118"/>
      <c r="CB422" s="118"/>
      <c r="CC422" s="118"/>
      <c r="CD422" s="118"/>
      <c r="CE422" s="118"/>
      <c r="CF422" s="118"/>
      <c r="CG422" s="118"/>
      <c r="CH422" s="118"/>
      <c r="CI422" s="118"/>
      <c r="CJ422" s="118"/>
      <c r="CK422" s="118"/>
      <c r="CL422" s="118"/>
      <c r="CM422" s="118"/>
      <c r="CN422" s="118"/>
      <c r="CO422" s="118"/>
      <c r="CP422" s="118"/>
      <c r="CQ422" s="118"/>
      <c r="CR422" s="118"/>
      <c r="CS422" s="118"/>
      <c r="CT422" s="118"/>
      <c r="CU422" s="118"/>
      <c r="CV422" s="118"/>
      <c r="CW422" s="118"/>
      <c r="CX422" s="118"/>
      <c r="CY422" s="118"/>
      <c r="CZ422" s="118"/>
      <c r="DA422" s="118"/>
      <c r="DB422" s="118"/>
      <c r="DC422" s="118"/>
      <c r="DD422" s="118"/>
      <c r="DE422" s="118"/>
      <c r="DF422" s="118"/>
      <c r="DG422" s="118"/>
      <c r="DH422" s="118"/>
      <c r="DI422" s="118"/>
      <c r="DJ422" s="118"/>
    </row>
    <row r="423" spans="2:114" ht="4.5" customHeight="1">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H423" s="17"/>
      <c r="BI423" s="17"/>
      <c r="BJ423" s="17"/>
      <c r="BK423" s="17"/>
      <c r="BL423" s="17"/>
      <c r="BM423" s="17"/>
      <c r="BN423" s="17"/>
      <c r="BO423" s="17"/>
      <c r="BP423" s="17"/>
      <c r="BQ423" s="17"/>
      <c r="BR423" s="17"/>
      <c r="BS423" s="17"/>
      <c r="BT423" s="17"/>
      <c r="BU423" s="17"/>
      <c r="BV423" s="17"/>
      <c r="BW423" s="17"/>
      <c r="BX423" s="17"/>
      <c r="BY423" s="17"/>
      <c r="BZ423" s="17"/>
      <c r="CA423" s="17"/>
      <c r="CB423" s="17"/>
      <c r="CC423" s="17"/>
      <c r="CD423" s="17"/>
      <c r="CE423" s="17"/>
      <c r="CF423" s="17"/>
      <c r="CG423" s="17"/>
      <c r="CH423" s="17"/>
      <c r="CI423" s="17"/>
      <c r="CJ423" s="17"/>
      <c r="CK423" s="17"/>
      <c r="CL423" s="17"/>
      <c r="CM423" s="17"/>
      <c r="CN423" s="17"/>
      <c r="CO423" s="17"/>
      <c r="CP423" s="17"/>
      <c r="CQ423" s="17"/>
      <c r="CR423" s="17"/>
      <c r="CS423" s="17"/>
      <c r="CT423" s="17"/>
      <c r="CU423" s="17"/>
      <c r="CV423" s="17"/>
      <c r="CW423" s="17"/>
      <c r="CX423" s="17"/>
      <c r="CY423" s="17"/>
      <c r="CZ423" s="17"/>
      <c r="DA423" s="17"/>
      <c r="DB423" s="17"/>
      <c r="DC423" s="17"/>
      <c r="DD423" s="17"/>
      <c r="DE423" s="17"/>
      <c r="DF423" s="17"/>
      <c r="DG423" s="17"/>
      <c r="DH423" s="17"/>
      <c r="DI423" s="17"/>
      <c r="DJ423" s="17"/>
    </row>
    <row r="424" spans="2:114" ht="13.5" customHeight="1">
      <c r="B424" s="17"/>
      <c r="C424" s="17"/>
      <c r="D424" s="17"/>
      <c r="E424" s="17"/>
      <c r="F424" s="17"/>
      <c r="G424" s="17"/>
      <c r="H424" s="17"/>
      <c r="I424" s="17"/>
      <c r="J424" s="17"/>
      <c r="K424" s="41" t="s">
        <v>44</v>
      </c>
      <c r="L424" s="8"/>
      <c r="M424" s="7"/>
      <c r="N424" s="102" t="s">
        <v>211</v>
      </c>
      <c r="O424" s="102"/>
      <c r="P424" s="102"/>
      <c r="Q424" s="102"/>
      <c r="R424" s="102"/>
      <c r="S424" s="102"/>
      <c r="T424" s="102"/>
      <c r="U424" s="102"/>
      <c r="V424" s="102"/>
      <c r="W424" s="102"/>
      <c r="X424" s="102"/>
      <c r="Y424" s="102"/>
      <c r="Z424" s="102"/>
      <c r="AA424" s="102"/>
      <c r="AB424" s="102"/>
      <c r="AC424" s="102"/>
      <c r="AD424" s="102"/>
      <c r="AE424" s="102"/>
      <c r="AF424" s="102"/>
      <c r="AG424" s="102"/>
      <c r="AH424" s="102"/>
      <c r="AI424" s="102"/>
      <c r="AJ424" s="102"/>
      <c r="AK424" s="102"/>
      <c r="AL424" s="102"/>
      <c r="AM424" s="102"/>
      <c r="AN424" s="102"/>
      <c r="AO424" s="102"/>
      <c r="AP424" s="102"/>
      <c r="AQ424" s="102"/>
      <c r="AR424" s="102"/>
      <c r="AS424" s="102"/>
      <c r="AT424" s="102"/>
      <c r="AU424" s="102"/>
      <c r="AV424" s="102"/>
      <c r="AW424" s="102"/>
      <c r="AX424" s="102"/>
      <c r="AY424" s="102"/>
      <c r="AZ424" s="102"/>
      <c r="BA424" s="102"/>
      <c r="BB424" s="102"/>
      <c r="BC424" s="102"/>
      <c r="BD424" s="102"/>
      <c r="BE424" s="102"/>
      <c r="BF424" s="102"/>
      <c r="BG424" s="102"/>
      <c r="BH424" s="102"/>
      <c r="BI424" s="102"/>
      <c r="BJ424" s="102"/>
      <c r="BK424" s="102"/>
      <c r="BL424" s="102"/>
      <c r="BM424" s="102"/>
      <c r="BN424" s="102"/>
      <c r="BO424" s="102"/>
      <c r="BP424" s="102"/>
      <c r="BQ424" s="102"/>
      <c r="BR424" s="102"/>
      <c r="BS424" s="102"/>
      <c r="BT424" s="102"/>
      <c r="BU424" s="102"/>
      <c r="BV424" s="102"/>
      <c r="BW424" s="102"/>
      <c r="BX424" s="102"/>
      <c r="BY424" s="102"/>
      <c r="BZ424" s="102"/>
      <c r="CA424" s="102"/>
      <c r="CB424" s="102"/>
      <c r="CC424" s="102"/>
      <c r="CD424" s="102"/>
      <c r="CE424" s="102"/>
      <c r="CF424" s="102"/>
      <c r="CG424" s="102"/>
      <c r="CH424" s="102"/>
      <c r="CI424" s="102"/>
      <c r="CJ424" s="102"/>
      <c r="CK424" s="102"/>
      <c r="CL424" s="102"/>
      <c r="CM424" s="102"/>
      <c r="CN424" s="102"/>
      <c r="CO424" s="102"/>
      <c r="CP424" s="102"/>
      <c r="CQ424" s="102"/>
      <c r="CR424" s="102"/>
      <c r="CS424" s="102"/>
      <c r="CT424" s="102"/>
      <c r="CU424" s="102"/>
      <c r="CV424" s="102"/>
      <c r="CW424" s="102"/>
      <c r="CX424" s="102"/>
      <c r="CY424" s="102"/>
      <c r="CZ424" s="102"/>
      <c r="DA424" s="102"/>
      <c r="DB424" s="102"/>
      <c r="DC424" s="102"/>
      <c r="DD424" s="102"/>
      <c r="DE424" s="102"/>
      <c r="DF424" s="102"/>
      <c r="DG424" s="102"/>
      <c r="DH424" s="102"/>
      <c r="DI424" s="102"/>
      <c r="DJ424" s="102"/>
    </row>
    <row r="425" spans="2:114" ht="13.5" customHeight="1">
      <c r="B425" s="17"/>
      <c r="C425" s="17"/>
      <c r="D425" s="17"/>
      <c r="E425" s="17"/>
      <c r="F425" s="17"/>
      <c r="G425" s="17"/>
      <c r="H425" s="17"/>
      <c r="I425" s="17"/>
      <c r="J425" s="17"/>
      <c r="K425" s="7"/>
      <c r="L425" s="8"/>
      <c r="M425" s="7"/>
      <c r="N425" s="102"/>
      <c r="O425" s="102"/>
      <c r="P425" s="102"/>
      <c r="Q425" s="102"/>
      <c r="R425" s="102"/>
      <c r="S425" s="102"/>
      <c r="T425" s="102"/>
      <c r="U425" s="102"/>
      <c r="V425" s="102"/>
      <c r="W425" s="102"/>
      <c r="X425" s="102"/>
      <c r="Y425" s="102"/>
      <c r="Z425" s="102"/>
      <c r="AA425" s="102"/>
      <c r="AB425" s="102"/>
      <c r="AC425" s="102"/>
      <c r="AD425" s="102"/>
      <c r="AE425" s="102"/>
      <c r="AF425" s="102"/>
      <c r="AG425" s="102"/>
      <c r="AH425" s="102"/>
      <c r="AI425" s="102"/>
      <c r="AJ425" s="102"/>
      <c r="AK425" s="102"/>
      <c r="AL425" s="102"/>
      <c r="AM425" s="102"/>
      <c r="AN425" s="102"/>
      <c r="AO425" s="102"/>
      <c r="AP425" s="102"/>
      <c r="AQ425" s="102"/>
      <c r="AR425" s="102"/>
      <c r="AS425" s="102"/>
      <c r="AT425" s="102"/>
      <c r="AU425" s="102"/>
      <c r="AV425" s="102"/>
      <c r="AW425" s="102"/>
      <c r="AX425" s="102"/>
      <c r="AY425" s="102"/>
      <c r="AZ425" s="102"/>
      <c r="BA425" s="102"/>
      <c r="BB425" s="102"/>
      <c r="BC425" s="102"/>
      <c r="BD425" s="102"/>
      <c r="BE425" s="102"/>
      <c r="BF425" s="102"/>
      <c r="BG425" s="102"/>
      <c r="BH425" s="102"/>
      <c r="BI425" s="102"/>
      <c r="BJ425" s="102"/>
      <c r="BK425" s="102"/>
      <c r="BL425" s="102"/>
      <c r="BM425" s="102"/>
      <c r="BN425" s="102"/>
      <c r="BO425" s="102"/>
      <c r="BP425" s="102"/>
      <c r="BQ425" s="102"/>
      <c r="BR425" s="102"/>
      <c r="BS425" s="102"/>
      <c r="BT425" s="102"/>
      <c r="BU425" s="102"/>
      <c r="BV425" s="102"/>
      <c r="BW425" s="102"/>
      <c r="BX425" s="102"/>
      <c r="BY425" s="102"/>
      <c r="BZ425" s="102"/>
      <c r="CA425" s="102"/>
      <c r="CB425" s="102"/>
      <c r="CC425" s="102"/>
      <c r="CD425" s="102"/>
      <c r="CE425" s="102"/>
      <c r="CF425" s="102"/>
      <c r="CG425" s="102"/>
      <c r="CH425" s="102"/>
      <c r="CI425" s="102"/>
      <c r="CJ425" s="102"/>
      <c r="CK425" s="102"/>
      <c r="CL425" s="102"/>
      <c r="CM425" s="102"/>
      <c r="CN425" s="102"/>
      <c r="CO425" s="102"/>
      <c r="CP425" s="102"/>
      <c r="CQ425" s="102"/>
      <c r="CR425" s="102"/>
      <c r="CS425" s="102"/>
      <c r="CT425" s="102"/>
      <c r="CU425" s="102"/>
      <c r="CV425" s="102"/>
      <c r="CW425" s="102"/>
      <c r="CX425" s="102"/>
      <c r="CY425" s="102"/>
      <c r="CZ425" s="102"/>
      <c r="DA425" s="102"/>
      <c r="DB425" s="102"/>
      <c r="DC425" s="102"/>
      <c r="DD425" s="102"/>
      <c r="DE425" s="102"/>
      <c r="DF425" s="102"/>
      <c r="DG425" s="102"/>
      <c r="DH425" s="102"/>
      <c r="DI425" s="102"/>
      <c r="DJ425" s="102"/>
    </row>
    <row r="426" spans="2:114" ht="12" customHeight="1">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BK426" s="34" t="s">
        <v>212</v>
      </c>
      <c r="BL426" s="35"/>
      <c r="BM426" s="35"/>
      <c r="BN426" s="35"/>
      <c r="BO426" s="35"/>
      <c r="BP426" s="35"/>
      <c r="BQ426" s="35"/>
      <c r="BR426" s="35"/>
      <c r="BS426" s="35"/>
      <c r="BT426" s="35"/>
      <c r="BU426" s="35"/>
      <c r="BV426" s="35"/>
      <c r="BW426" s="35"/>
      <c r="BX426" s="35"/>
      <c r="BY426" s="35"/>
      <c r="BZ426" s="35"/>
      <c r="CA426" s="35"/>
      <c r="CB426" s="35"/>
      <c r="CG426" s="34" t="s">
        <v>213</v>
      </c>
      <c r="CH426" s="35"/>
      <c r="CI426" s="35"/>
      <c r="CJ426" s="35"/>
      <c r="CK426" s="35"/>
      <c r="CL426" s="35"/>
      <c r="CM426" s="35"/>
      <c r="CN426" s="35"/>
      <c r="CO426" s="35"/>
      <c r="CP426" s="35"/>
      <c r="CQ426" s="35"/>
      <c r="CR426" s="35"/>
      <c r="CS426" s="35"/>
      <c r="CT426" s="35"/>
      <c r="CU426" s="35"/>
      <c r="CV426" s="35"/>
      <c r="CW426" s="35"/>
      <c r="CX426" s="35"/>
      <c r="CY426" s="17"/>
      <c r="CZ426" s="17"/>
      <c r="DA426" s="17"/>
      <c r="DB426" s="17"/>
      <c r="DC426" s="17"/>
      <c r="DD426" s="17"/>
      <c r="DE426" s="17"/>
      <c r="DF426" s="17"/>
      <c r="DG426" s="17"/>
      <c r="DH426" s="17"/>
      <c r="DI426" s="17"/>
      <c r="DJ426" s="17"/>
    </row>
    <row r="427" spans="2:114" ht="12" customHeight="1">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BK427" s="34" t="s">
        <v>219</v>
      </c>
      <c r="BL427" s="35"/>
      <c r="BM427" s="35"/>
      <c r="BN427" s="35"/>
      <c r="BO427" s="35"/>
      <c r="BP427" s="35"/>
      <c r="BQ427" s="35"/>
      <c r="BR427" s="35"/>
      <c r="BS427" s="35"/>
      <c r="BT427" s="35"/>
      <c r="BU427" s="35"/>
      <c r="BV427" s="35"/>
      <c r="BW427" s="35"/>
      <c r="BX427" s="35"/>
      <c r="BY427" s="35"/>
      <c r="BZ427" s="35"/>
      <c r="CA427" s="35"/>
      <c r="CB427" s="35"/>
      <c r="CG427" s="34" t="s">
        <v>219</v>
      </c>
      <c r="CH427" s="35"/>
      <c r="CI427" s="35"/>
      <c r="CJ427" s="35"/>
      <c r="CK427" s="35"/>
      <c r="CL427" s="35"/>
      <c r="CM427" s="35"/>
      <c r="CN427" s="35"/>
      <c r="CO427" s="35"/>
      <c r="CP427" s="35"/>
      <c r="CQ427" s="35"/>
      <c r="CR427" s="35"/>
      <c r="CS427" s="35"/>
      <c r="CT427" s="35"/>
      <c r="CU427" s="35"/>
      <c r="CV427" s="35"/>
      <c r="CW427" s="35"/>
      <c r="CX427" s="35"/>
      <c r="CY427" s="17"/>
      <c r="CZ427" s="17"/>
      <c r="DA427" s="17"/>
      <c r="DB427" s="17"/>
      <c r="DC427" s="17"/>
      <c r="DD427" s="17"/>
      <c r="DE427" s="17"/>
      <c r="DF427" s="17"/>
      <c r="DG427" s="17"/>
      <c r="DH427" s="17"/>
      <c r="DI427" s="17"/>
      <c r="DJ427" s="17"/>
    </row>
    <row r="428" spans="1:115" ht="9.75" customHeight="1">
      <c r="A428" s="16"/>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BK428" s="42" t="s">
        <v>214</v>
      </c>
      <c r="BL428" s="35"/>
      <c r="BM428" s="35"/>
      <c r="BN428" s="35"/>
      <c r="BO428" s="35"/>
      <c r="BP428" s="35"/>
      <c r="BQ428" s="35"/>
      <c r="BR428" s="35"/>
      <c r="BS428" s="35"/>
      <c r="BT428" s="35"/>
      <c r="BU428" s="35"/>
      <c r="BV428" s="35"/>
      <c r="BW428" s="35"/>
      <c r="BX428" s="35"/>
      <c r="BY428" s="35"/>
      <c r="BZ428" s="35"/>
      <c r="CA428" s="35"/>
      <c r="CB428" s="35"/>
      <c r="CG428" s="42" t="s">
        <v>215</v>
      </c>
      <c r="CH428" s="35"/>
      <c r="CI428" s="35"/>
      <c r="CJ428" s="35"/>
      <c r="CK428" s="35"/>
      <c r="CL428" s="35"/>
      <c r="CM428" s="35"/>
      <c r="CN428" s="35"/>
      <c r="CO428" s="35"/>
      <c r="CP428" s="35"/>
      <c r="CQ428" s="35"/>
      <c r="CR428" s="35"/>
      <c r="CS428" s="35"/>
      <c r="CT428" s="35"/>
      <c r="CU428" s="35"/>
      <c r="CV428" s="35"/>
      <c r="CW428" s="35"/>
      <c r="CX428" s="35"/>
      <c r="CY428" s="17"/>
      <c r="CZ428" s="17"/>
      <c r="DA428" s="17"/>
      <c r="DB428" s="17"/>
      <c r="DC428" s="17"/>
      <c r="DD428" s="17"/>
      <c r="DE428" s="17"/>
      <c r="DF428" s="17"/>
      <c r="DG428" s="17"/>
      <c r="DH428" s="17"/>
      <c r="DI428" s="17"/>
      <c r="DJ428" s="17"/>
      <c r="DK428" s="16"/>
    </row>
    <row r="429" spans="1:115" ht="9.75" customHeight="1">
      <c r="A429" s="16"/>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BK429" s="43" t="s">
        <v>220</v>
      </c>
      <c r="BL429" s="29"/>
      <c r="BM429" s="29"/>
      <c r="BN429" s="29"/>
      <c r="BO429" s="29"/>
      <c r="BP429" s="29"/>
      <c r="BQ429" s="29"/>
      <c r="BR429" s="29"/>
      <c r="BS429" s="29"/>
      <c r="BT429" s="29"/>
      <c r="BU429" s="29"/>
      <c r="BV429" s="29"/>
      <c r="BW429" s="29"/>
      <c r="BX429" s="29"/>
      <c r="BY429" s="29"/>
      <c r="BZ429" s="29"/>
      <c r="CA429" s="29"/>
      <c r="CB429" s="29"/>
      <c r="CG429" s="43" t="s">
        <v>216</v>
      </c>
      <c r="CH429" s="29"/>
      <c r="CI429" s="29"/>
      <c r="CJ429" s="29"/>
      <c r="CK429" s="29"/>
      <c r="CL429" s="29"/>
      <c r="CM429" s="29"/>
      <c r="CN429" s="29"/>
      <c r="CO429" s="29"/>
      <c r="CP429" s="29"/>
      <c r="CQ429" s="29"/>
      <c r="CR429" s="29"/>
      <c r="CS429" s="29"/>
      <c r="CT429" s="29"/>
      <c r="CU429" s="29"/>
      <c r="CV429" s="29"/>
      <c r="CW429" s="29"/>
      <c r="CX429" s="29"/>
      <c r="CY429" s="17"/>
      <c r="CZ429" s="17"/>
      <c r="DA429" s="17"/>
      <c r="DB429" s="17"/>
      <c r="DC429" s="17"/>
      <c r="DD429" s="17"/>
      <c r="DE429" s="17"/>
      <c r="DF429" s="17"/>
      <c r="DG429" s="17"/>
      <c r="DH429" s="17"/>
      <c r="DI429" s="17"/>
      <c r="DJ429" s="17"/>
      <c r="DK429" s="16"/>
    </row>
    <row r="430" spans="1:115" ht="4.5" customHeight="1">
      <c r="A430" s="16"/>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CY430" s="17"/>
      <c r="CZ430" s="17"/>
      <c r="DA430" s="17"/>
      <c r="DB430" s="17"/>
      <c r="DC430" s="17"/>
      <c r="DD430" s="17"/>
      <c r="DE430" s="17"/>
      <c r="DF430" s="17"/>
      <c r="DG430" s="17"/>
      <c r="DH430" s="17"/>
      <c r="DI430" s="17"/>
      <c r="DJ430" s="17"/>
      <c r="DK430" s="16"/>
    </row>
    <row r="431" spans="1:115" ht="12.75" customHeight="1">
      <c r="A431" s="16"/>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3" t="s">
        <v>217</v>
      </c>
      <c r="BO431" s="154">
        <v>76000</v>
      </c>
      <c r="BP431" s="154"/>
      <c r="BQ431" s="154"/>
      <c r="BR431" s="154"/>
      <c r="BS431" s="154"/>
      <c r="BT431" s="154"/>
      <c r="BU431" s="154"/>
      <c r="BV431" s="154"/>
      <c r="BW431" s="154"/>
      <c r="BX431" s="44"/>
      <c r="BY431" s="44"/>
      <c r="BZ431" s="44"/>
      <c r="CA431" s="44"/>
      <c r="CB431" s="44"/>
      <c r="CC431" s="44"/>
      <c r="CD431" s="44"/>
      <c r="CE431" s="44"/>
      <c r="CF431" s="44"/>
      <c r="CG431" s="44"/>
      <c r="CH431" s="44"/>
      <c r="CI431" s="44"/>
      <c r="CJ431" s="154">
        <v>3952000</v>
      </c>
      <c r="CK431" s="154"/>
      <c r="CL431" s="154"/>
      <c r="CM431" s="154"/>
      <c r="CN431" s="154"/>
      <c r="CO431" s="154"/>
      <c r="CP431" s="154"/>
      <c r="CQ431" s="154"/>
      <c r="CR431" s="154"/>
      <c r="CS431" s="154"/>
      <c r="CT431" s="154"/>
      <c r="CU431" s="154"/>
      <c r="CY431" s="17"/>
      <c r="CZ431" s="17"/>
      <c r="DA431" s="17"/>
      <c r="DB431" s="17"/>
      <c r="DC431" s="17"/>
      <c r="DD431" s="17"/>
      <c r="DE431" s="17"/>
      <c r="DF431" s="17"/>
      <c r="DG431" s="17"/>
      <c r="DH431" s="17"/>
      <c r="DI431" s="17"/>
      <c r="DJ431" s="17"/>
      <c r="DK431" s="16"/>
    </row>
    <row r="432" spans="1:115" ht="12.75" customHeight="1">
      <c r="A432" s="16"/>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3" t="s">
        <v>218</v>
      </c>
      <c r="BO432" s="154">
        <v>58000</v>
      </c>
      <c r="BP432" s="154"/>
      <c r="BQ432" s="154"/>
      <c r="BR432" s="154"/>
      <c r="BS432" s="154"/>
      <c r="BT432" s="154"/>
      <c r="BU432" s="154"/>
      <c r="BV432" s="154"/>
      <c r="BW432" s="154"/>
      <c r="BX432" s="44"/>
      <c r="BY432" s="44"/>
      <c r="BZ432" s="44"/>
      <c r="CA432" s="44"/>
      <c r="CB432" s="44"/>
      <c r="CC432" s="44"/>
      <c r="CD432" s="44"/>
      <c r="CE432" s="44"/>
      <c r="CF432" s="44"/>
      <c r="CG432" s="44"/>
      <c r="CH432" s="44"/>
      <c r="CI432" s="44"/>
      <c r="CJ432" s="154">
        <v>3016000</v>
      </c>
      <c r="CK432" s="154"/>
      <c r="CL432" s="154"/>
      <c r="CM432" s="154"/>
      <c r="CN432" s="154"/>
      <c r="CO432" s="154"/>
      <c r="CP432" s="154"/>
      <c r="CQ432" s="154"/>
      <c r="CR432" s="154"/>
      <c r="CS432" s="154"/>
      <c r="CT432" s="154"/>
      <c r="CU432" s="154"/>
      <c r="CY432" s="17"/>
      <c r="CZ432" s="17"/>
      <c r="DA432" s="17"/>
      <c r="DB432" s="17"/>
      <c r="DC432" s="17"/>
      <c r="DD432" s="17"/>
      <c r="DE432" s="17"/>
      <c r="DF432" s="17"/>
      <c r="DG432" s="17"/>
      <c r="DH432" s="17"/>
      <c r="DI432" s="17"/>
      <c r="DJ432" s="17"/>
      <c r="DK432" s="16"/>
    </row>
    <row r="433" spans="1:115" ht="7.5" customHeight="1">
      <c r="A433" s="16"/>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c r="BH433" s="17"/>
      <c r="BI433" s="17"/>
      <c r="BJ433" s="17"/>
      <c r="BK433" s="17"/>
      <c r="BL433" s="17"/>
      <c r="BM433" s="17"/>
      <c r="BN433" s="17"/>
      <c r="BO433" s="17"/>
      <c r="BP433" s="17"/>
      <c r="BQ433" s="17"/>
      <c r="BR433" s="17"/>
      <c r="BS433" s="17"/>
      <c r="BT433" s="17"/>
      <c r="BU433" s="17"/>
      <c r="BV433" s="17"/>
      <c r="BW433" s="17"/>
      <c r="BX433" s="17"/>
      <c r="BY433" s="17"/>
      <c r="BZ433" s="17"/>
      <c r="CA433" s="17"/>
      <c r="CB433" s="17"/>
      <c r="CC433" s="17"/>
      <c r="CD433" s="17"/>
      <c r="CE433" s="17"/>
      <c r="CF433" s="17"/>
      <c r="CG433" s="17"/>
      <c r="CH433" s="17"/>
      <c r="CI433" s="17"/>
      <c r="CJ433" s="17"/>
      <c r="CK433" s="17"/>
      <c r="CL433" s="17"/>
      <c r="CM433" s="17"/>
      <c r="CN433" s="17"/>
      <c r="CO433" s="17"/>
      <c r="CP433" s="17"/>
      <c r="CQ433" s="17"/>
      <c r="CR433" s="17"/>
      <c r="CS433" s="17"/>
      <c r="CT433" s="17"/>
      <c r="CU433" s="17"/>
      <c r="CV433" s="17"/>
      <c r="CW433" s="17"/>
      <c r="CX433" s="17"/>
      <c r="CY433" s="17"/>
      <c r="CZ433" s="17"/>
      <c r="DA433" s="17"/>
      <c r="DB433" s="17"/>
      <c r="DC433" s="17"/>
      <c r="DD433" s="17"/>
      <c r="DE433" s="17"/>
      <c r="DF433" s="17"/>
      <c r="DG433" s="17"/>
      <c r="DH433" s="17"/>
      <c r="DI433" s="17"/>
      <c r="DJ433" s="17"/>
      <c r="DK433" s="16"/>
    </row>
    <row r="434" spans="1:115" ht="66" customHeight="1">
      <c r="A434" s="16"/>
      <c r="B434" s="17"/>
      <c r="C434" s="17"/>
      <c r="D434" s="17"/>
      <c r="E434" s="17"/>
      <c r="F434" s="17"/>
      <c r="G434" s="17"/>
      <c r="H434" s="17"/>
      <c r="I434" s="17"/>
      <c r="J434" s="17"/>
      <c r="K434" s="17"/>
      <c r="L434" s="17"/>
      <c r="M434" s="17"/>
      <c r="N434" s="102" t="s">
        <v>221</v>
      </c>
      <c r="O434" s="102"/>
      <c r="P434" s="102"/>
      <c r="Q434" s="102"/>
      <c r="R434" s="102"/>
      <c r="S434" s="102"/>
      <c r="T434" s="102"/>
      <c r="U434" s="102"/>
      <c r="V434" s="102"/>
      <c r="W434" s="102"/>
      <c r="X434" s="102"/>
      <c r="Y434" s="102"/>
      <c r="Z434" s="102"/>
      <c r="AA434" s="102"/>
      <c r="AB434" s="102"/>
      <c r="AC434" s="102"/>
      <c r="AD434" s="102"/>
      <c r="AE434" s="102"/>
      <c r="AF434" s="102"/>
      <c r="AG434" s="102"/>
      <c r="AH434" s="102"/>
      <c r="AI434" s="102"/>
      <c r="AJ434" s="102"/>
      <c r="AK434" s="102"/>
      <c r="AL434" s="102"/>
      <c r="AM434" s="102"/>
      <c r="AN434" s="102"/>
      <c r="AO434" s="102"/>
      <c r="AP434" s="102"/>
      <c r="AQ434" s="102"/>
      <c r="AR434" s="102"/>
      <c r="AS434" s="102"/>
      <c r="AT434" s="102"/>
      <c r="AU434" s="102"/>
      <c r="AV434" s="102"/>
      <c r="AW434" s="102"/>
      <c r="AX434" s="102"/>
      <c r="AY434" s="102"/>
      <c r="AZ434" s="102"/>
      <c r="BA434" s="102"/>
      <c r="BB434" s="102"/>
      <c r="BC434" s="102"/>
      <c r="BD434" s="102"/>
      <c r="BE434" s="102"/>
      <c r="BF434" s="102"/>
      <c r="BG434" s="102"/>
      <c r="BH434" s="102"/>
      <c r="BI434" s="102"/>
      <c r="BJ434" s="102"/>
      <c r="BK434" s="102"/>
      <c r="BL434" s="102"/>
      <c r="BM434" s="102"/>
      <c r="BN434" s="102"/>
      <c r="BO434" s="102"/>
      <c r="BP434" s="102"/>
      <c r="BQ434" s="102"/>
      <c r="BR434" s="102"/>
      <c r="BS434" s="102"/>
      <c r="BT434" s="102"/>
      <c r="BU434" s="102"/>
      <c r="BV434" s="102"/>
      <c r="BW434" s="102"/>
      <c r="BX434" s="102"/>
      <c r="BY434" s="102"/>
      <c r="BZ434" s="102"/>
      <c r="CA434" s="102"/>
      <c r="CB434" s="102"/>
      <c r="CC434" s="102"/>
      <c r="CD434" s="102"/>
      <c r="CE434" s="102"/>
      <c r="CF434" s="102"/>
      <c r="CG434" s="102"/>
      <c r="CH434" s="102"/>
      <c r="CI434" s="102"/>
      <c r="CJ434" s="102"/>
      <c r="CK434" s="102"/>
      <c r="CL434" s="102"/>
      <c r="CM434" s="102"/>
      <c r="CN434" s="102"/>
      <c r="CO434" s="102"/>
      <c r="CP434" s="102"/>
      <c r="CQ434" s="102"/>
      <c r="CR434" s="102"/>
      <c r="CS434" s="102"/>
      <c r="CT434" s="102"/>
      <c r="CU434" s="102"/>
      <c r="CV434" s="102"/>
      <c r="CW434" s="102"/>
      <c r="CX434" s="102"/>
      <c r="CY434" s="102"/>
      <c r="CZ434" s="102"/>
      <c r="DA434" s="102"/>
      <c r="DB434" s="102"/>
      <c r="DC434" s="102"/>
      <c r="DD434" s="102"/>
      <c r="DE434" s="102"/>
      <c r="DF434" s="102"/>
      <c r="DG434" s="102"/>
      <c r="DH434" s="102"/>
      <c r="DI434" s="102"/>
      <c r="DJ434" s="102"/>
      <c r="DK434" s="16"/>
    </row>
    <row r="435" spans="1:115" ht="7.5" customHeight="1">
      <c r="A435" s="16"/>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c r="BH435" s="17"/>
      <c r="BI435" s="17"/>
      <c r="BJ435" s="17"/>
      <c r="BK435" s="17"/>
      <c r="BL435" s="17"/>
      <c r="BM435" s="17"/>
      <c r="BN435" s="17"/>
      <c r="BO435" s="17"/>
      <c r="BP435" s="17"/>
      <c r="BQ435" s="17"/>
      <c r="BR435" s="17"/>
      <c r="BS435" s="17"/>
      <c r="BT435" s="17"/>
      <c r="BU435" s="17"/>
      <c r="BV435" s="17"/>
      <c r="BW435" s="17"/>
      <c r="BX435" s="17"/>
      <c r="BY435" s="17"/>
      <c r="BZ435" s="17"/>
      <c r="CA435" s="17"/>
      <c r="CB435" s="17"/>
      <c r="CC435" s="17"/>
      <c r="CD435" s="17"/>
      <c r="CE435" s="17"/>
      <c r="CF435" s="17"/>
      <c r="CG435" s="17"/>
      <c r="CH435" s="17"/>
      <c r="CI435" s="17"/>
      <c r="CJ435" s="17"/>
      <c r="CK435" s="17"/>
      <c r="CL435" s="17"/>
      <c r="CM435" s="17"/>
      <c r="CN435" s="17"/>
      <c r="CO435" s="17"/>
      <c r="CP435" s="17"/>
      <c r="CQ435" s="17"/>
      <c r="CR435" s="17"/>
      <c r="CS435" s="17"/>
      <c r="CT435" s="17"/>
      <c r="CU435" s="17"/>
      <c r="CV435" s="17"/>
      <c r="CW435" s="17"/>
      <c r="CX435" s="17"/>
      <c r="CY435" s="17"/>
      <c r="CZ435" s="17"/>
      <c r="DA435" s="17"/>
      <c r="DB435" s="17"/>
      <c r="DC435" s="17"/>
      <c r="DD435" s="17"/>
      <c r="DE435" s="17"/>
      <c r="DF435" s="17"/>
      <c r="DG435" s="17"/>
      <c r="DH435" s="17"/>
      <c r="DI435" s="17"/>
      <c r="DJ435" s="17"/>
      <c r="DK435" s="16"/>
    </row>
    <row r="436" spans="1:115" ht="13.5" customHeight="1">
      <c r="A436" s="16"/>
      <c r="B436" s="17"/>
      <c r="C436" s="17"/>
      <c r="D436" s="17"/>
      <c r="E436" s="17"/>
      <c r="F436" s="17"/>
      <c r="G436" s="17"/>
      <c r="H436" s="17"/>
      <c r="I436" s="17"/>
      <c r="J436" s="17"/>
      <c r="K436" s="41" t="s">
        <v>44</v>
      </c>
      <c r="L436" s="8"/>
      <c r="M436" s="7"/>
      <c r="N436" s="102" t="s">
        <v>222</v>
      </c>
      <c r="O436" s="102"/>
      <c r="P436" s="102"/>
      <c r="Q436" s="102"/>
      <c r="R436" s="102"/>
      <c r="S436" s="102"/>
      <c r="T436" s="102"/>
      <c r="U436" s="102"/>
      <c r="V436" s="102"/>
      <c r="W436" s="102"/>
      <c r="X436" s="102"/>
      <c r="Y436" s="102"/>
      <c r="Z436" s="102"/>
      <c r="AA436" s="102"/>
      <c r="AB436" s="102"/>
      <c r="AC436" s="102"/>
      <c r="AD436" s="102"/>
      <c r="AE436" s="102"/>
      <c r="AF436" s="102"/>
      <c r="AG436" s="102"/>
      <c r="AH436" s="102"/>
      <c r="AI436" s="102"/>
      <c r="AJ436" s="102"/>
      <c r="AK436" s="102"/>
      <c r="AL436" s="102"/>
      <c r="AM436" s="102"/>
      <c r="AN436" s="102"/>
      <c r="AO436" s="102"/>
      <c r="AP436" s="102"/>
      <c r="AQ436" s="102"/>
      <c r="AR436" s="102"/>
      <c r="AS436" s="102"/>
      <c r="AT436" s="102"/>
      <c r="AU436" s="102"/>
      <c r="AV436" s="102"/>
      <c r="AW436" s="102"/>
      <c r="AX436" s="102"/>
      <c r="AY436" s="102"/>
      <c r="AZ436" s="102"/>
      <c r="BA436" s="102"/>
      <c r="BB436" s="102"/>
      <c r="BC436" s="102"/>
      <c r="BD436" s="102"/>
      <c r="BE436" s="102"/>
      <c r="BF436" s="102"/>
      <c r="BG436" s="102"/>
      <c r="BH436" s="102"/>
      <c r="BI436" s="102"/>
      <c r="BJ436" s="102"/>
      <c r="BK436" s="102"/>
      <c r="BL436" s="102"/>
      <c r="BM436" s="102"/>
      <c r="BN436" s="102"/>
      <c r="BO436" s="102"/>
      <c r="BP436" s="102"/>
      <c r="BQ436" s="102"/>
      <c r="BR436" s="102"/>
      <c r="BS436" s="102"/>
      <c r="BT436" s="102"/>
      <c r="BU436" s="102"/>
      <c r="BV436" s="102"/>
      <c r="BW436" s="102"/>
      <c r="BX436" s="102"/>
      <c r="BY436" s="102"/>
      <c r="BZ436" s="102"/>
      <c r="CA436" s="102"/>
      <c r="CB436" s="102"/>
      <c r="CC436" s="102"/>
      <c r="CD436" s="102"/>
      <c r="CE436" s="102"/>
      <c r="CF436" s="102"/>
      <c r="CG436" s="102"/>
      <c r="CH436" s="102"/>
      <c r="CI436" s="102"/>
      <c r="CJ436" s="102"/>
      <c r="CK436" s="102"/>
      <c r="CL436" s="102"/>
      <c r="CM436" s="102"/>
      <c r="CN436" s="102"/>
      <c r="CO436" s="102"/>
      <c r="CP436" s="102"/>
      <c r="CQ436" s="102"/>
      <c r="CR436" s="102"/>
      <c r="CS436" s="102"/>
      <c r="CT436" s="102"/>
      <c r="CU436" s="102"/>
      <c r="CV436" s="102"/>
      <c r="CW436" s="102"/>
      <c r="CX436" s="102"/>
      <c r="CY436" s="102"/>
      <c r="CZ436" s="102"/>
      <c r="DA436" s="102"/>
      <c r="DB436" s="102"/>
      <c r="DC436" s="102"/>
      <c r="DD436" s="102"/>
      <c r="DE436" s="102"/>
      <c r="DF436" s="102"/>
      <c r="DG436" s="102"/>
      <c r="DH436" s="102"/>
      <c r="DI436" s="102"/>
      <c r="DJ436" s="102"/>
      <c r="DK436" s="16"/>
    </row>
    <row r="437" spans="1:115" ht="13.5" customHeight="1">
      <c r="A437" s="16"/>
      <c r="B437" s="17"/>
      <c r="C437" s="17"/>
      <c r="D437" s="17"/>
      <c r="E437" s="17"/>
      <c r="F437" s="17"/>
      <c r="G437" s="17"/>
      <c r="H437" s="17"/>
      <c r="I437" s="17"/>
      <c r="J437" s="17"/>
      <c r="K437" s="7"/>
      <c r="L437" s="8"/>
      <c r="M437" s="7"/>
      <c r="N437" s="102"/>
      <c r="O437" s="102"/>
      <c r="P437" s="102"/>
      <c r="Q437" s="102"/>
      <c r="R437" s="102"/>
      <c r="S437" s="102"/>
      <c r="T437" s="102"/>
      <c r="U437" s="102"/>
      <c r="V437" s="102"/>
      <c r="W437" s="102"/>
      <c r="X437" s="102"/>
      <c r="Y437" s="102"/>
      <c r="Z437" s="102"/>
      <c r="AA437" s="102"/>
      <c r="AB437" s="102"/>
      <c r="AC437" s="102"/>
      <c r="AD437" s="102"/>
      <c r="AE437" s="102"/>
      <c r="AF437" s="102"/>
      <c r="AG437" s="102"/>
      <c r="AH437" s="102"/>
      <c r="AI437" s="102"/>
      <c r="AJ437" s="102"/>
      <c r="AK437" s="102"/>
      <c r="AL437" s="102"/>
      <c r="AM437" s="102"/>
      <c r="AN437" s="102"/>
      <c r="AO437" s="102"/>
      <c r="AP437" s="102"/>
      <c r="AQ437" s="102"/>
      <c r="AR437" s="102"/>
      <c r="AS437" s="102"/>
      <c r="AT437" s="102"/>
      <c r="AU437" s="102"/>
      <c r="AV437" s="102"/>
      <c r="AW437" s="102"/>
      <c r="AX437" s="102"/>
      <c r="AY437" s="102"/>
      <c r="AZ437" s="102"/>
      <c r="BA437" s="102"/>
      <c r="BB437" s="102"/>
      <c r="BC437" s="102"/>
      <c r="BD437" s="102"/>
      <c r="BE437" s="102"/>
      <c r="BF437" s="102"/>
      <c r="BG437" s="102"/>
      <c r="BH437" s="102"/>
      <c r="BI437" s="102"/>
      <c r="BJ437" s="102"/>
      <c r="BK437" s="102"/>
      <c r="BL437" s="102"/>
      <c r="BM437" s="102"/>
      <c r="BN437" s="102"/>
      <c r="BO437" s="102"/>
      <c r="BP437" s="102"/>
      <c r="BQ437" s="102"/>
      <c r="BR437" s="102"/>
      <c r="BS437" s="102"/>
      <c r="BT437" s="102"/>
      <c r="BU437" s="102"/>
      <c r="BV437" s="102"/>
      <c r="BW437" s="102"/>
      <c r="BX437" s="102"/>
      <c r="BY437" s="102"/>
      <c r="BZ437" s="102"/>
      <c r="CA437" s="102"/>
      <c r="CB437" s="102"/>
      <c r="CC437" s="102"/>
      <c r="CD437" s="102"/>
      <c r="CE437" s="102"/>
      <c r="CF437" s="102"/>
      <c r="CG437" s="102"/>
      <c r="CH437" s="102"/>
      <c r="CI437" s="102"/>
      <c r="CJ437" s="102"/>
      <c r="CK437" s="102"/>
      <c r="CL437" s="102"/>
      <c r="CM437" s="102"/>
      <c r="CN437" s="102"/>
      <c r="CO437" s="102"/>
      <c r="CP437" s="102"/>
      <c r="CQ437" s="102"/>
      <c r="CR437" s="102"/>
      <c r="CS437" s="102"/>
      <c r="CT437" s="102"/>
      <c r="CU437" s="102"/>
      <c r="CV437" s="102"/>
      <c r="CW437" s="102"/>
      <c r="CX437" s="102"/>
      <c r="CY437" s="102"/>
      <c r="CZ437" s="102"/>
      <c r="DA437" s="102"/>
      <c r="DB437" s="102"/>
      <c r="DC437" s="102"/>
      <c r="DD437" s="102"/>
      <c r="DE437" s="102"/>
      <c r="DF437" s="102"/>
      <c r="DG437" s="102"/>
      <c r="DH437" s="102"/>
      <c r="DI437" s="102"/>
      <c r="DJ437" s="102"/>
      <c r="DK437" s="16"/>
    </row>
    <row r="438" spans="1:115" ht="4.5" customHeight="1">
      <c r="A438" s="16"/>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7"/>
      <c r="BT438" s="17"/>
      <c r="BU438" s="17"/>
      <c r="BV438" s="17"/>
      <c r="BW438" s="17"/>
      <c r="BX438" s="17"/>
      <c r="BY438" s="17"/>
      <c r="BZ438" s="17"/>
      <c r="CA438" s="17"/>
      <c r="CB438" s="17"/>
      <c r="CC438" s="17"/>
      <c r="CD438" s="17"/>
      <c r="CE438" s="17"/>
      <c r="CF438" s="17"/>
      <c r="CG438" s="17"/>
      <c r="CH438" s="17"/>
      <c r="CI438" s="17"/>
      <c r="CJ438" s="17"/>
      <c r="CK438" s="17"/>
      <c r="CL438" s="17"/>
      <c r="CM438" s="17"/>
      <c r="CN438" s="17"/>
      <c r="CO438" s="17"/>
      <c r="CP438" s="17"/>
      <c r="CQ438" s="17"/>
      <c r="CR438" s="17"/>
      <c r="CS438" s="17"/>
      <c r="CT438" s="17"/>
      <c r="CU438" s="17"/>
      <c r="CV438" s="17"/>
      <c r="CW438" s="17"/>
      <c r="CX438" s="17"/>
      <c r="CY438" s="17"/>
      <c r="CZ438" s="17"/>
      <c r="DA438" s="17"/>
      <c r="DB438" s="17"/>
      <c r="DC438" s="17"/>
      <c r="DD438" s="17"/>
      <c r="DE438" s="17"/>
      <c r="DF438" s="17"/>
      <c r="DG438" s="17"/>
      <c r="DH438" s="17"/>
      <c r="DI438" s="17"/>
      <c r="DJ438" s="17"/>
      <c r="DK438" s="16"/>
    </row>
    <row r="439" spans="1:115" ht="13.5" customHeight="1">
      <c r="A439" s="16"/>
      <c r="B439" s="17"/>
      <c r="C439" s="17"/>
      <c r="D439" s="17"/>
      <c r="E439" s="17"/>
      <c r="F439" s="17"/>
      <c r="G439" s="17"/>
      <c r="H439" s="17"/>
      <c r="I439" s="17"/>
      <c r="J439" s="17"/>
      <c r="K439" s="17"/>
      <c r="L439" s="17"/>
      <c r="M439" s="17"/>
      <c r="N439" s="45" t="s">
        <v>37</v>
      </c>
      <c r="O439" s="17"/>
      <c r="P439" s="17"/>
      <c r="Q439" s="17"/>
      <c r="R439" s="102" t="s">
        <v>223</v>
      </c>
      <c r="S439" s="102"/>
      <c r="T439" s="102"/>
      <c r="U439" s="102"/>
      <c r="V439" s="102"/>
      <c r="W439" s="102"/>
      <c r="X439" s="102"/>
      <c r="Y439" s="102"/>
      <c r="Z439" s="102"/>
      <c r="AA439" s="102"/>
      <c r="AB439" s="102"/>
      <c r="AC439" s="102"/>
      <c r="AD439" s="102"/>
      <c r="AE439" s="102"/>
      <c r="AF439" s="102"/>
      <c r="AG439" s="102"/>
      <c r="AH439" s="102"/>
      <c r="AI439" s="102"/>
      <c r="AJ439" s="102"/>
      <c r="AK439" s="102"/>
      <c r="AL439" s="102"/>
      <c r="AM439" s="102"/>
      <c r="AN439" s="102"/>
      <c r="AO439" s="102"/>
      <c r="AP439" s="102"/>
      <c r="AQ439" s="102"/>
      <c r="AR439" s="102"/>
      <c r="AS439" s="102"/>
      <c r="AT439" s="102"/>
      <c r="AU439" s="102"/>
      <c r="AV439" s="102"/>
      <c r="AW439" s="102"/>
      <c r="AX439" s="102"/>
      <c r="AY439" s="102"/>
      <c r="AZ439" s="102"/>
      <c r="BA439" s="102"/>
      <c r="BB439" s="102"/>
      <c r="BC439" s="102"/>
      <c r="BD439" s="102"/>
      <c r="BE439" s="102"/>
      <c r="BF439" s="102"/>
      <c r="BG439" s="102"/>
      <c r="BH439" s="102"/>
      <c r="BI439" s="102"/>
      <c r="BJ439" s="102"/>
      <c r="BK439" s="102"/>
      <c r="BL439" s="102"/>
      <c r="BM439" s="102"/>
      <c r="BN439" s="102"/>
      <c r="BO439" s="102"/>
      <c r="BP439" s="102"/>
      <c r="BQ439" s="102"/>
      <c r="BR439" s="102"/>
      <c r="BS439" s="102"/>
      <c r="BT439" s="102"/>
      <c r="BU439" s="102"/>
      <c r="BV439" s="102"/>
      <c r="BW439" s="102"/>
      <c r="BX439" s="102"/>
      <c r="BY439" s="102"/>
      <c r="BZ439" s="102"/>
      <c r="CA439" s="102"/>
      <c r="CB439" s="102"/>
      <c r="CC439" s="102"/>
      <c r="CD439" s="102"/>
      <c r="CE439" s="102"/>
      <c r="CF439" s="102"/>
      <c r="CG439" s="102"/>
      <c r="CH439" s="102"/>
      <c r="CI439" s="102"/>
      <c r="CJ439" s="102"/>
      <c r="CK439" s="102"/>
      <c r="CL439" s="102"/>
      <c r="CM439" s="102"/>
      <c r="CN439" s="102"/>
      <c r="CO439" s="102"/>
      <c r="CP439" s="102"/>
      <c r="CQ439" s="102"/>
      <c r="CR439" s="102"/>
      <c r="CS439" s="102"/>
      <c r="CT439" s="102"/>
      <c r="CU439" s="102"/>
      <c r="CV439" s="102"/>
      <c r="CW439" s="102"/>
      <c r="CX439" s="102"/>
      <c r="CY439" s="102"/>
      <c r="CZ439" s="102"/>
      <c r="DA439" s="102"/>
      <c r="DB439" s="102"/>
      <c r="DC439" s="102"/>
      <c r="DD439" s="102"/>
      <c r="DE439" s="102"/>
      <c r="DF439" s="102"/>
      <c r="DG439" s="102"/>
      <c r="DH439" s="102"/>
      <c r="DI439" s="102"/>
      <c r="DJ439" s="102"/>
      <c r="DK439" s="16"/>
    </row>
    <row r="440" spans="1:115" ht="13.5" customHeight="1">
      <c r="A440" s="16"/>
      <c r="B440" s="17"/>
      <c r="C440" s="17"/>
      <c r="D440" s="17"/>
      <c r="E440" s="17"/>
      <c r="F440" s="17"/>
      <c r="G440" s="17"/>
      <c r="H440" s="17"/>
      <c r="I440" s="17"/>
      <c r="J440" s="17"/>
      <c r="K440" s="17"/>
      <c r="L440" s="17"/>
      <c r="M440" s="17"/>
      <c r="N440" s="17"/>
      <c r="O440" s="17"/>
      <c r="P440" s="17"/>
      <c r="Q440" s="17"/>
      <c r="R440" s="102"/>
      <c r="S440" s="102"/>
      <c r="T440" s="102"/>
      <c r="U440" s="102"/>
      <c r="V440" s="102"/>
      <c r="W440" s="102"/>
      <c r="X440" s="102"/>
      <c r="Y440" s="102"/>
      <c r="Z440" s="102"/>
      <c r="AA440" s="102"/>
      <c r="AB440" s="102"/>
      <c r="AC440" s="102"/>
      <c r="AD440" s="102"/>
      <c r="AE440" s="102"/>
      <c r="AF440" s="102"/>
      <c r="AG440" s="102"/>
      <c r="AH440" s="102"/>
      <c r="AI440" s="102"/>
      <c r="AJ440" s="102"/>
      <c r="AK440" s="102"/>
      <c r="AL440" s="102"/>
      <c r="AM440" s="102"/>
      <c r="AN440" s="102"/>
      <c r="AO440" s="102"/>
      <c r="AP440" s="102"/>
      <c r="AQ440" s="102"/>
      <c r="AR440" s="102"/>
      <c r="AS440" s="102"/>
      <c r="AT440" s="102"/>
      <c r="AU440" s="102"/>
      <c r="AV440" s="102"/>
      <c r="AW440" s="102"/>
      <c r="AX440" s="102"/>
      <c r="AY440" s="102"/>
      <c r="AZ440" s="102"/>
      <c r="BA440" s="102"/>
      <c r="BB440" s="102"/>
      <c r="BC440" s="102"/>
      <c r="BD440" s="102"/>
      <c r="BE440" s="102"/>
      <c r="BF440" s="102"/>
      <c r="BG440" s="102"/>
      <c r="BH440" s="102"/>
      <c r="BI440" s="102"/>
      <c r="BJ440" s="102"/>
      <c r="BK440" s="102"/>
      <c r="BL440" s="102"/>
      <c r="BM440" s="102"/>
      <c r="BN440" s="102"/>
      <c r="BO440" s="102"/>
      <c r="BP440" s="102"/>
      <c r="BQ440" s="102"/>
      <c r="BR440" s="102"/>
      <c r="BS440" s="102"/>
      <c r="BT440" s="102"/>
      <c r="BU440" s="102"/>
      <c r="BV440" s="102"/>
      <c r="BW440" s="102"/>
      <c r="BX440" s="102"/>
      <c r="BY440" s="102"/>
      <c r="BZ440" s="102"/>
      <c r="CA440" s="102"/>
      <c r="CB440" s="102"/>
      <c r="CC440" s="102"/>
      <c r="CD440" s="102"/>
      <c r="CE440" s="102"/>
      <c r="CF440" s="102"/>
      <c r="CG440" s="102"/>
      <c r="CH440" s="102"/>
      <c r="CI440" s="102"/>
      <c r="CJ440" s="102"/>
      <c r="CK440" s="102"/>
      <c r="CL440" s="102"/>
      <c r="CM440" s="102"/>
      <c r="CN440" s="102"/>
      <c r="CO440" s="102"/>
      <c r="CP440" s="102"/>
      <c r="CQ440" s="102"/>
      <c r="CR440" s="102"/>
      <c r="CS440" s="102"/>
      <c r="CT440" s="102"/>
      <c r="CU440" s="102"/>
      <c r="CV440" s="102"/>
      <c r="CW440" s="102"/>
      <c r="CX440" s="102"/>
      <c r="CY440" s="102"/>
      <c r="CZ440" s="102"/>
      <c r="DA440" s="102"/>
      <c r="DB440" s="102"/>
      <c r="DC440" s="102"/>
      <c r="DD440" s="102"/>
      <c r="DE440" s="102"/>
      <c r="DF440" s="102"/>
      <c r="DG440" s="102"/>
      <c r="DH440" s="102"/>
      <c r="DI440" s="102"/>
      <c r="DJ440" s="102"/>
      <c r="DK440" s="16"/>
    </row>
    <row r="441" spans="1:115" ht="13.5" customHeight="1">
      <c r="A441" s="16"/>
      <c r="B441" s="17"/>
      <c r="C441" s="17"/>
      <c r="D441" s="17"/>
      <c r="E441" s="17"/>
      <c r="F441" s="17"/>
      <c r="G441" s="17"/>
      <c r="H441" s="17"/>
      <c r="I441" s="17"/>
      <c r="J441" s="17"/>
      <c r="K441" s="17"/>
      <c r="L441" s="17"/>
      <c r="M441" s="17"/>
      <c r="N441" s="17"/>
      <c r="O441" s="17"/>
      <c r="P441" s="17"/>
      <c r="Q441" s="17"/>
      <c r="R441" s="102"/>
      <c r="S441" s="102"/>
      <c r="T441" s="102"/>
      <c r="U441" s="102"/>
      <c r="V441" s="102"/>
      <c r="W441" s="102"/>
      <c r="X441" s="102"/>
      <c r="Y441" s="102"/>
      <c r="Z441" s="102"/>
      <c r="AA441" s="102"/>
      <c r="AB441" s="102"/>
      <c r="AC441" s="102"/>
      <c r="AD441" s="102"/>
      <c r="AE441" s="102"/>
      <c r="AF441" s="102"/>
      <c r="AG441" s="102"/>
      <c r="AH441" s="102"/>
      <c r="AI441" s="102"/>
      <c r="AJ441" s="102"/>
      <c r="AK441" s="102"/>
      <c r="AL441" s="102"/>
      <c r="AM441" s="102"/>
      <c r="AN441" s="102"/>
      <c r="AO441" s="102"/>
      <c r="AP441" s="102"/>
      <c r="AQ441" s="102"/>
      <c r="AR441" s="102"/>
      <c r="AS441" s="102"/>
      <c r="AT441" s="102"/>
      <c r="AU441" s="102"/>
      <c r="AV441" s="102"/>
      <c r="AW441" s="102"/>
      <c r="AX441" s="102"/>
      <c r="AY441" s="102"/>
      <c r="AZ441" s="102"/>
      <c r="BA441" s="102"/>
      <c r="BB441" s="102"/>
      <c r="BC441" s="102"/>
      <c r="BD441" s="102"/>
      <c r="BE441" s="102"/>
      <c r="BF441" s="102"/>
      <c r="BG441" s="102"/>
      <c r="BH441" s="102"/>
      <c r="BI441" s="102"/>
      <c r="BJ441" s="102"/>
      <c r="BK441" s="102"/>
      <c r="BL441" s="102"/>
      <c r="BM441" s="102"/>
      <c r="BN441" s="102"/>
      <c r="BO441" s="102"/>
      <c r="BP441" s="102"/>
      <c r="BQ441" s="102"/>
      <c r="BR441" s="102"/>
      <c r="BS441" s="102"/>
      <c r="BT441" s="102"/>
      <c r="BU441" s="102"/>
      <c r="BV441" s="102"/>
      <c r="BW441" s="102"/>
      <c r="BX441" s="102"/>
      <c r="BY441" s="102"/>
      <c r="BZ441" s="102"/>
      <c r="CA441" s="102"/>
      <c r="CB441" s="102"/>
      <c r="CC441" s="102"/>
      <c r="CD441" s="102"/>
      <c r="CE441" s="102"/>
      <c r="CF441" s="102"/>
      <c r="CG441" s="102"/>
      <c r="CH441" s="102"/>
      <c r="CI441" s="102"/>
      <c r="CJ441" s="102"/>
      <c r="CK441" s="102"/>
      <c r="CL441" s="102"/>
      <c r="CM441" s="102"/>
      <c r="CN441" s="102"/>
      <c r="CO441" s="102"/>
      <c r="CP441" s="102"/>
      <c r="CQ441" s="102"/>
      <c r="CR441" s="102"/>
      <c r="CS441" s="102"/>
      <c r="CT441" s="102"/>
      <c r="CU441" s="102"/>
      <c r="CV441" s="102"/>
      <c r="CW441" s="102"/>
      <c r="CX441" s="102"/>
      <c r="CY441" s="102"/>
      <c r="CZ441" s="102"/>
      <c r="DA441" s="102"/>
      <c r="DB441" s="102"/>
      <c r="DC441" s="102"/>
      <c r="DD441" s="102"/>
      <c r="DE441" s="102"/>
      <c r="DF441" s="102"/>
      <c r="DG441" s="102"/>
      <c r="DH441" s="102"/>
      <c r="DI441" s="102"/>
      <c r="DJ441" s="102"/>
      <c r="DK441" s="16"/>
    </row>
    <row r="442" spans="1:115" ht="13.5" customHeight="1">
      <c r="A442" s="16"/>
      <c r="B442" s="17"/>
      <c r="C442" s="17"/>
      <c r="D442" s="17"/>
      <c r="E442" s="17"/>
      <c r="F442" s="17"/>
      <c r="G442" s="17"/>
      <c r="H442" s="17"/>
      <c r="I442" s="17"/>
      <c r="J442" s="17"/>
      <c r="K442" s="17"/>
      <c r="L442" s="17"/>
      <c r="M442" s="17"/>
      <c r="N442" s="17"/>
      <c r="O442" s="17"/>
      <c r="P442" s="17"/>
      <c r="Q442" s="17"/>
      <c r="R442" s="102"/>
      <c r="S442" s="102"/>
      <c r="T442" s="102"/>
      <c r="U442" s="102"/>
      <c r="V442" s="102"/>
      <c r="W442" s="102"/>
      <c r="X442" s="102"/>
      <c r="Y442" s="102"/>
      <c r="Z442" s="102"/>
      <c r="AA442" s="102"/>
      <c r="AB442" s="102"/>
      <c r="AC442" s="102"/>
      <c r="AD442" s="102"/>
      <c r="AE442" s="102"/>
      <c r="AF442" s="102"/>
      <c r="AG442" s="102"/>
      <c r="AH442" s="102"/>
      <c r="AI442" s="102"/>
      <c r="AJ442" s="102"/>
      <c r="AK442" s="102"/>
      <c r="AL442" s="102"/>
      <c r="AM442" s="102"/>
      <c r="AN442" s="102"/>
      <c r="AO442" s="102"/>
      <c r="AP442" s="102"/>
      <c r="AQ442" s="102"/>
      <c r="AR442" s="102"/>
      <c r="AS442" s="102"/>
      <c r="AT442" s="102"/>
      <c r="AU442" s="102"/>
      <c r="AV442" s="102"/>
      <c r="AW442" s="102"/>
      <c r="AX442" s="102"/>
      <c r="AY442" s="102"/>
      <c r="AZ442" s="102"/>
      <c r="BA442" s="102"/>
      <c r="BB442" s="102"/>
      <c r="BC442" s="102"/>
      <c r="BD442" s="102"/>
      <c r="BE442" s="102"/>
      <c r="BF442" s="102"/>
      <c r="BG442" s="102"/>
      <c r="BH442" s="102"/>
      <c r="BI442" s="102"/>
      <c r="BJ442" s="102"/>
      <c r="BK442" s="102"/>
      <c r="BL442" s="102"/>
      <c r="BM442" s="102"/>
      <c r="BN442" s="102"/>
      <c r="BO442" s="102"/>
      <c r="BP442" s="102"/>
      <c r="BQ442" s="102"/>
      <c r="BR442" s="102"/>
      <c r="BS442" s="102"/>
      <c r="BT442" s="102"/>
      <c r="BU442" s="102"/>
      <c r="BV442" s="102"/>
      <c r="BW442" s="102"/>
      <c r="BX442" s="102"/>
      <c r="BY442" s="102"/>
      <c r="BZ442" s="102"/>
      <c r="CA442" s="102"/>
      <c r="CB442" s="102"/>
      <c r="CC442" s="102"/>
      <c r="CD442" s="102"/>
      <c r="CE442" s="102"/>
      <c r="CF442" s="102"/>
      <c r="CG442" s="102"/>
      <c r="CH442" s="102"/>
      <c r="CI442" s="102"/>
      <c r="CJ442" s="102"/>
      <c r="CK442" s="102"/>
      <c r="CL442" s="102"/>
      <c r="CM442" s="102"/>
      <c r="CN442" s="102"/>
      <c r="CO442" s="102"/>
      <c r="CP442" s="102"/>
      <c r="CQ442" s="102"/>
      <c r="CR442" s="102"/>
      <c r="CS442" s="102"/>
      <c r="CT442" s="102"/>
      <c r="CU442" s="102"/>
      <c r="CV442" s="102"/>
      <c r="CW442" s="102"/>
      <c r="CX442" s="102"/>
      <c r="CY442" s="102"/>
      <c r="CZ442" s="102"/>
      <c r="DA442" s="102"/>
      <c r="DB442" s="102"/>
      <c r="DC442" s="102"/>
      <c r="DD442" s="102"/>
      <c r="DE442" s="102"/>
      <c r="DF442" s="102"/>
      <c r="DG442" s="102"/>
      <c r="DH442" s="102"/>
      <c r="DI442" s="102"/>
      <c r="DJ442" s="102"/>
      <c r="DK442" s="16"/>
    </row>
    <row r="443" spans="1:115" ht="4.5" customHeight="1">
      <c r="A443" s="16"/>
      <c r="B443" s="17"/>
      <c r="C443" s="17"/>
      <c r="D443" s="17"/>
      <c r="E443" s="17"/>
      <c r="F443" s="17"/>
      <c r="G443" s="17"/>
      <c r="H443" s="17"/>
      <c r="I443" s="17"/>
      <c r="J443" s="17"/>
      <c r="K443" s="17"/>
      <c r="L443" s="17"/>
      <c r="M443" s="17"/>
      <c r="N443" s="17"/>
      <c r="O443" s="17"/>
      <c r="P443" s="17"/>
      <c r="Q443" s="17"/>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19"/>
      <c r="BO443" s="19"/>
      <c r="BP443" s="19"/>
      <c r="BQ443" s="19"/>
      <c r="BR443" s="19"/>
      <c r="BS443" s="19"/>
      <c r="BT443" s="19"/>
      <c r="BU443" s="19"/>
      <c r="BV443" s="19"/>
      <c r="BW443" s="19"/>
      <c r="BX443" s="19"/>
      <c r="BY443" s="19"/>
      <c r="BZ443" s="19"/>
      <c r="CA443" s="19"/>
      <c r="CB443" s="19"/>
      <c r="CC443" s="19"/>
      <c r="CD443" s="19"/>
      <c r="CE443" s="19"/>
      <c r="CF443" s="19"/>
      <c r="CG443" s="19"/>
      <c r="CH443" s="19"/>
      <c r="CI443" s="19"/>
      <c r="CJ443" s="19"/>
      <c r="CK443" s="19"/>
      <c r="CL443" s="19"/>
      <c r="CM443" s="19"/>
      <c r="CN443" s="19"/>
      <c r="CO443" s="19"/>
      <c r="CP443" s="19"/>
      <c r="CQ443" s="19"/>
      <c r="CR443" s="19"/>
      <c r="CS443" s="19"/>
      <c r="CT443" s="19"/>
      <c r="CU443" s="19"/>
      <c r="CV443" s="19"/>
      <c r="CW443" s="19"/>
      <c r="CX443" s="19"/>
      <c r="CY443" s="19"/>
      <c r="CZ443" s="19"/>
      <c r="DA443" s="19"/>
      <c r="DB443" s="19"/>
      <c r="DC443" s="19"/>
      <c r="DD443" s="19"/>
      <c r="DE443" s="19"/>
      <c r="DF443" s="19"/>
      <c r="DG443" s="19"/>
      <c r="DH443" s="19"/>
      <c r="DI443" s="19"/>
      <c r="DJ443" s="19"/>
      <c r="DK443" s="16"/>
    </row>
    <row r="444" spans="1:115" ht="13.5" customHeight="1">
      <c r="A444" s="16"/>
      <c r="B444" s="17"/>
      <c r="C444" s="17"/>
      <c r="D444" s="17"/>
      <c r="E444" s="17"/>
      <c r="F444" s="17"/>
      <c r="G444" s="17"/>
      <c r="H444" s="17"/>
      <c r="I444" s="17"/>
      <c r="J444" s="17"/>
      <c r="K444" s="17"/>
      <c r="L444" s="17"/>
      <c r="M444" s="17"/>
      <c r="N444" s="45" t="s">
        <v>38</v>
      </c>
      <c r="O444" s="17"/>
      <c r="P444" s="17"/>
      <c r="Q444" s="17"/>
      <c r="R444" s="102" t="s">
        <v>224</v>
      </c>
      <c r="S444" s="102"/>
      <c r="T444" s="102"/>
      <c r="U444" s="102"/>
      <c r="V444" s="102"/>
      <c r="W444" s="102"/>
      <c r="X444" s="102"/>
      <c r="Y444" s="102"/>
      <c r="Z444" s="102"/>
      <c r="AA444" s="102"/>
      <c r="AB444" s="102"/>
      <c r="AC444" s="102"/>
      <c r="AD444" s="102"/>
      <c r="AE444" s="102"/>
      <c r="AF444" s="102"/>
      <c r="AG444" s="102"/>
      <c r="AH444" s="102"/>
      <c r="AI444" s="102"/>
      <c r="AJ444" s="102"/>
      <c r="AK444" s="102"/>
      <c r="AL444" s="102"/>
      <c r="AM444" s="102"/>
      <c r="AN444" s="102"/>
      <c r="AO444" s="102"/>
      <c r="AP444" s="102"/>
      <c r="AQ444" s="102"/>
      <c r="AR444" s="102"/>
      <c r="AS444" s="102"/>
      <c r="AT444" s="102"/>
      <c r="AU444" s="102"/>
      <c r="AV444" s="102"/>
      <c r="AW444" s="102"/>
      <c r="AX444" s="102"/>
      <c r="AY444" s="102"/>
      <c r="AZ444" s="102"/>
      <c r="BA444" s="102"/>
      <c r="BB444" s="102"/>
      <c r="BC444" s="102"/>
      <c r="BD444" s="102"/>
      <c r="BE444" s="102"/>
      <c r="BF444" s="102"/>
      <c r="BG444" s="102"/>
      <c r="BH444" s="102"/>
      <c r="BI444" s="102"/>
      <c r="BJ444" s="102"/>
      <c r="BK444" s="102"/>
      <c r="BL444" s="102"/>
      <c r="BM444" s="102"/>
      <c r="BN444" s="102"/>
      <c r="BO444" s="102"/>
      <c r="BP444" s="102"/>
      <c r="BQ444" s="102"/>
      <c r="BR444" s="102"/>
      <c r="BS444" s="102"/>
      <c r="BT444" s="102"/>
      <c r="BU444" s="102"/>
      <c r="BV444" s="102"/>
      <c r="BW444" s="102"/>
      <c r="BX444" s="102"/>
      <c r="BY444" s="102"/>
      <c r="BZ444" s="102"/>
      <c r="CA444" s="102"/>
      <c r="CB444" s="102"/>
      <c r="CC444" s="102"/>
      <c r="CD444" s="102"/>
      <c r="CE444" s="102"/>
      <c r="CF444" s="102"/>
      <c r="CG444" s="102"/>
      <c r="CH444" s="102"/>
      <c r="CI444" s="102"/>
      <c r="CJ444" s="102"/>
      <c r="CK444" s="102"/>
      <c r="CL444" s="102"/>
      <c r="CM444" s="102"/>
      <c r="CN444" s="102"/>
      <c r="CO444" s="102"/>
      <c r="CP444" s="102"/>
      <c r="CQ444" s="102"/>
      <c r="CR444" s="102"/>
      <c r="CS444" s="102"/>
      <c r="CT444" s="102"/>
      <c r="CU444" s="102"/>
      <c r="CV444" s="102"/>
      <c r="CW444" s="102"/>
      <c r="CX444" s="102"/>
      <c r="CY444" s="102"/>
      <c r="CZ444" s="102"/>
      <c r="DA444" s="102"/>
      <c r="DB444" s="102"/>
      <c r="DC444" s="102"/>
      <c r="DD444" s="102"/>
      <c r="DE444" s="102"/>
      <c r="DF444" s="102"/>
      <c r="DG444" s="102"/>
      <c r="DH444" s="102"/>
      <c r="DI444" s="102"/>
      <c r="DJ444" s="102"/>
      <c r="DK444" s="16"/>
    </row>
    <row r="445" spans="1:115" ht="13.5" customHeight="1">
      <c r="A445" s="16"/>
      <c r="B445" s="17"/>
      <c r="C445" s="17"/>
      <c r="D445" s="17"/>
      <c r="E445" s="17"/>
      <c r="F445" s="17"/>
      <c r="G445" s="17"/>
      <c r="H445" s="17"/>
      <c r="I445" s="17"/>
      <c r="J445" s="17"/>
      <c r="K445" s="17"/>
      <c r="L445" s="17"/>
      <c r="M445" s="17"/>
      <c r="N445" s="17"/>
      <c r="O445" s="17"/>
      <c r="P445" s="17"/>
      <c r="Q445" s="17"/>
      <c r="R445" s="102"/>
      <c r="S445" s="102"/>
      <c r="T445" s="102"/>
      <c r="U445" s="102"/>
      <c r="V445" s="102"/>
      <c r="W445" s="102"/>
      <c r="X445" s="102"/>
      <c r="Y445" s="102"/>
      <c r="Z445" s="102"/>
      <c r="AA445" s="102"/>
      <c r="AB445" s="102"/>
      <c r="AC445" s="102"/>
      <c r="AD445" s="102"/>
      <c r="AE445" s="102"/>
      <c r="AF445" s="102"/>
      <c r="AG445" s="102"/>
      <c r="AH445" s="102"/>
      <c r="AI445" s="102"/>
      <c r="AJ445" s="102"/>
      <c r="AK445" s="102"/>
      <c r="AL445" s="102"/>
      <c r="AM445" s="102"/>
      <c r="AN445" s="102"/>
      <c r="AO445" s="102"/>
      <c r="AP445" s="102"/>
      <c r="AQ445" s="102"/>
      <c r="AR445" s="102"/>
      <c r="AS445" s="102"/>
      <c r="AT445" s="102"/>
      <c r="AU445" s="102"/>
      <c r="AV445" s="102"/>
      <c r="AW445" s="102"/>
      <c r="AX445" s="102"/>
      <c r="AY445" s="102"/>
      <c r="AZ445" s="102"/>
      <c r="BA445" s="102"/>
      <c r="BB445" s="102"/>
      <c r="BC445" s="102"/>
      <c r="BD445" s="102"/>
      <c r="BE445" s="102"/>
      <c r="BF445" s="102"/>
      <c r="BG445" s="102"/>
      <c r="BH445" s="102"/>
      <c r="BI445" s="102"/>
      <c r="BJ445" s="102"/>
      <c r="BK445" s="102"/>
      <c r="BL445" s="102"/>
      <c r="BM445" s="102"/>
      <c r="BN445" s="102"/>
      <c r="BO445" s="102"/>
      <c r="BP445" s="102"/>
      <c r="BQ445" s="102"/>
      <c r="BR445" s="102"/>
      <c r="BS445" s="102"/>
      <c r="BT445" s="102"/>
      <c r="BU445" s="102"/>
      <c r="BV445" s="102"/>
      <c r="BW445" s="102"/>
      <c r="BX445" s="102"/>
      <c r="BY445" s="102"/>
      <c r="BZ445" s="102"/>
      <c r="CA445" s="102"/>
      <c r="CB445" s="102"/>
      <c r="CC445" s="102"/>
      <c r="CD445" s="102"/>
      <c r="CE445" s="102"/>
      <c r="CF445" s="102"/>
      <c r="CG445" s="102"/>
      <c r="CH445" s="102"/>
      <c r="CI445" s="102"/>
      <c r="CJ445" s="102"/>
      <c r="CK445" s="102"/>
      <c r="CL445" s="102"/>
      <c r="CM445" s="102"/>
      <c r="CN445" s="102"/>
      <c r="CO445" s="102"/>
      <c r="CP445" s="102"/>
      <c r="CQ445" s="102"/>
      <c r="CR445" s="102"/>
      <c r="CS445" s="102"/>
      <c r="CT445" s="102"/>
      <c r="CU445" s="102"/>
      <c r="CV445" s="102"/>
      <c r="CW445" s="102"/>
      <c r="CX445" s="102"/>
      <c r="CY445" s="102"/>
      <c r="CZ445" s="102"/>
      <c r="DA445" s="102"/>
      <c r="DB445" s="102"/>
      <c r="DC445" s="102"/>
      <c r="DD445" s="102"/>
      <c r="DE445" s="102"/>
      <c r="DF445" s="102"/>
      <c r="DG445" s="102"/>
      <c r="DH445" s="102"/>
      <c r="DI445" s="102"/>
      <c r="DJ445" s="102"/>
      <c r="DK445" s="16"/>
    </row>
    <row r="446" spans="1:115" ht="13.5" customHeight="1">
      <c r="A446" s="16"/>
      <c r="B446" s="17"/>
      <c r="C446" s="17"/>
      <c r="D446" s="17"/>
      <c r="E446" s="17"/>
      <c r="F446" s="17"/>
      <c r="G446" s="17"/>
      <c r="H446" s="17"/>
      <c r="I446" s="17"/>
      <c r="J446" s="17"/>
      <c r="K446" s="17"/>
      <c r="L446" s="17"/>
      <c r="M446" s="17"/>
      <c r="N446" s="17"/>
      <c r="O446" s="17"/>
      <c r="P446" s="17"/>
      <c r="Q446" s="17"/>
      <c r="R446" s="102"/>
      <c r="S446" s="102"/>
      <c r="T446" s="102"/>
      <c r="U446" s="102"/>
      <c r="V446" s="102"/>
      <c r="W446" s="102"/>
      <c r="X446" s="102"/>
      <c r="Y446" s="102"/>
      <c r="Z446" s="102"/>
      <c r="AA446" s="102"/>
      <c r="AB446" s="102"/>
      <c r="AC446" s="102"/>
      <c r="AD446" s="102"/>
      <c r="AE446" s="102"/>
      <c r="AF446" s="102"/>
      <c r="AG446" s="102"/>
      <c r="AH446" s="102"/>
      <c r="AI446" s="102"/>
      <c r="AJ446" s="102"/>
      <c r="AK446" s="102"/>
      <c r="AL446" s="102"/>
      <c r="AM446" s="102"/>
      <c r="AN446" s="102"/>
      <c r="AO446" s="102"/>
      <c r="AP446" s="102"/>
      <c r="AQ446" s="102"/>
      <c r="AR446" s="102"/>
      <c r="AS446" s="102"/>
      <c r="AT446" s="102"/>
      <c r="AU446" s="102"/>
      <c r="AV446" s="102"/>
      <c r="AW446" s="102"/>
      <c r="AX446" s="102"/>
      <c r="AY446" s="102"/>
      <c r="AZ446" s="102"/>
      <c r="BA446" s="102"/>
      <c r="BB446" s="102"/>
      <c r="BC446" s="102"/>
      <c r="BD446" s="102"/>
      <c r="BE446" s="102"/>
      <c r="BF446" s="102"/>
      <c r="BG446" s="102"/>
      <c r="BH446" s="102"/>
      <c r="BI446" s="102"/>
      <c r="BJ446" s="102"/>
      <c r="BK446" s="102"/>
      <c r="BL446" s="102"/>
      <c r="BM446" s="102"/>
      <c r="BN446" s="102"/>
      <c r="BO446" s="102"/>
      <c r="BP446" s="102"/>
      <c r="BQ446" s="102"/>
      <c r="BR446" s="102"/>
      <c r="BS446" s="102"/>
      <c r="BT446" s="102"/>
      <c r="BU446" s="102"/>
      <c r="BV446" s="102"/>
      <c r="BW446" s="102"/>
      <c r="BX446" s="102"/>
      <c r="BY446" s="102"/>
      <c r="BZ446" s="102"/>
      <c r="CA446" s="102"/>
      <c r="CB446" s="102"/>
      <c r="CC446" s="102"/>
      <c r="CD446" s="102"/>
      <c r="CE446" s="102"/>
      <c r="CF446" s="102"/>
      <c r="CG446" s="102"/>
      <c r="CH446" s="102"/>
      <c r="CI446" s="102"/>
      <c r="CJ446" s="102"/>
      <c r="CK446" s="102"/>
      <c r="CL446" s="102"/>
      <c r="CM446" s="102"/>
      <c r="CN446" s="102"/>
      <c r="CO446" s="102"/>
      <c r="CP446" s="102"/>
      <c r="CQ446" s="102"/>
      <c r="CR446" s="102"/>
      <c r="CS446" s="102"/>
      <c r="CT446" s="102"/>
      <c r="CU446" s="102"/>
      <c r="CV446" s="102"/>
      <c r="CW446" s="102"/>
      <c r="CX446" s="102"/>
      <c r="CY446" s="102"/>
      <c r="CZ446" s="102"/>
      <c r="DA446" s="102"/>
      <c r="DB446" s="102"/>
      <c r="DC446" s="102"/>
      <c r="DD446" s="102"/>
      <c r="DE446" s="102"/>
      <c r="DF446" s="102"/>
      <c r="DG446" s="102"/>
      <c r="DH446" s="102"/>
      <c r="DI446" s="102"/>
      <c r="DJ446" s="102"/>
      <c r="DK446" s="16"/>
    </row>
    <row r="447" spans="1:115" ht="13.5" customHeight="1">
      <c r="A447" s="16"/>
      <c r="B447" s="17"/>
      <c r="C447" s="17"/>
      <c r="D447" s="17"/>
      <c r="E447" s="17"/>
      <c r="F447" s="17"/>
      <c r="G447" s="17"/>
      <c r="H447" s="17"/>
      <c r="I447" s="17"/>
      <c r="J447" s="17"/>
      <c r="K447" s="17"/>
      <c r="L447" s="17"/>
      <c r="M447" s="17"/>
      <c r="N447" s="17"/>
      <c r="O447" s="17"/>
      <c r="P447" s="17"/>
      <c r="Q447" s="17"/>
      <c r="R447" s="102"/>
      <c r="S447" s="102"/>
      <c r="T447" s="102"/>
      <c r="U447" s="102"/>
      <c r="V447" s="102"/>
      <c r="W447" s="102"/>
      <c r="X447" s="102"/>
      <c r="Y447" s="102"/>
      <c r="Z447" s="102"/>
      <c r="AA447" s="102"/>
      <c r="AB447" s="102"/>
      <c r="AC447" s="102"/>
      <c r="AD447" s="102"/>
      <c r="AE447" s="102"/>
      <c r="AF447" s="102"/>
      <c r="AG447" s="102"/>
      <c r="AH447" s="102"/>
      <c r="AI447" s="102"/>
      <c r="AJ447" s="102"/>
      <c r="AK447" s="102"/>
      <c r="AL447" s="102"/>
      <c r="AM447" s="102"/>
      <c r="AN447" s="102"/>
      <c r="AO447" s="102"/>
      <c r="AP447" s="102"/>
      <c r="AQ447" s="102"/>
      <c r="AR447" s="102"/>
      <c r="AS447" s="102"/>
      <c r="AT447" s="102"/>
      <c r="AU447" s="102"/>
      <c r="AV447" s="102"/>
      <c r="AW447" s="102"/>
      <c r="AX447" s="102"/>
      <c r="AY447" s="102"/>
      <c r="AZ447" s="102"/>
      <c r="BA447" s="102"/>
      <c r="BB447" s="102"/>
      <c r="BC447" s="102"/>
      <c r="BD447" s="102"/>
      <c r="BE447" s="102"/>
      <c r="BF447" s="102"/>
      <c r="BG447" s="102"/>
      <c r="BH447" s="102"/>
      <c r="BI447" s="102"/>
      <c r="BJ447" s="102"/>
      <c r="BK447" s="102"/>
      <c r="BL447" s="102"/>
      <c r="BM447" s="102"/>
      <c r="BN447" s="102"/>
      <c r="BO447" s="102"/>
      <c r="BP447" s="102"/>
      <c r="BQ447" s="102"/>
      <c r="BR447" s="102"/>
      <c r="BS447" s="102"/>
      <c r="BT447" s="102"/>
      <c r="BU447" s="102"/>
      <c r="BV447" s="102"/>
      <c r="BW447" s="102"/>
      <c r="BX447" s="102"/>
      <c r="BY447" s="102"/>
      <c r="BZ447" s="102"/>
      <c r="CA447" s="102"/>
      <c r="CB447" s="102"/>
      <c r="CC447" s="102"/>
      <c r="CD447" s="102"/>
      <c r="CE447" s="102"/>
      <c r="CF447" s="102"/>
      <c r="CG447" s="102"/>
      <c r="CH447" s="102"/>
      <c r="CI447" s="102"/>
      <c r="CJ447" s="102"/>
      <c r="CK447" s="102"/>
      <c r="CL447" s="102"/>
      <c r="CM447" s="102"/>
      <c r="CN447" s="102"/>
      <c r="CO447" s="102"/>
      <c r="CP447" s="102"/>
      <c r="CQ447" s="102"/>
      <c r="CR447" s="102"/>
      <c r="CS447" s="102"/>
      <c r="CT447" s="102"/>
      <c r="CU447" s="102"/>
      <c r="CV447" s="102"/>
      <c r="CW447" s="102"/>
      <c r="CX447" s="102"/>
      <c r="CY447" s="102"/>
      <c r="CZ447" s="102"/>
      <c r="DA447" s="102"/>
      <c r="DB447" s="102"/>
      <c r="DC447" s="102"/>
      <c r="DD447" s="102"/>
      <c r="DE447" s="102"/>
      <c r="DF447" s="102"/>
      <c r="DG447" s="102"/>
      <c r="DH447" s="102"/>
      <c r="DI447" s="102"/>
      <c r="DJ447" s="102"/>
      <c r="DK447" s="16"/>
    </row>
    <row r="448" spans="1:115" ht="13.5" customHeight="1">
      <c r="A448" s="16"/>
      <c r="B448" s="17"/>
      <c r="C448" s="17"/>
      <c r="D448" s="17"/>
      <c r="E448" s="17"/>
      <c r="F448" s="17"/>
      <c r="G448" s="17"/>
      <c r="H448" s="17"/>
      <c r="I448" s="17"/>
      <c r="J448" s="17"/>
      <c r="K448" s="17"/>
      <c r="L448" s="17"/>
      <c r="M448" s="17"/>
      <c r="N448" s="17"/>
      <c r="O448" s="17"/>
      <c r="P448" s="17"/>
      <c r="Q448" s="17"/>
      <c r="R448" s="102"/>
      <c r="S448" s="102"/>
      <c r="T448" s="102"/>
      <c r="U448" s="102"/>
      <c r="V448" s="102"/>
      <c r="W448" s="102"/>
      <c r="X448" s="102"/>
      <c r="Y448" s="102"/>
      <c r="Z448" s="102"/>
      <c r="AA448" s="102"/>
      <c r="AB448" s="102"/>
      <c r="AC448" s="102"/>
      <c r="AD448" s="102"/>
      <c r="AE448" s="102"/>
      <c r="AF448" s="102"/>
      <c r="AG448" s="102"/>
      <c r="AH448" s="102"/>
      <c r="AI448" s="102"/>
      <c r="AJ448" s="102"/>
      <c r="AK448" s="102"/>
      <c r="AL448" s="102"/>
      <c r="AM448" s="102"/>
      <c r="AN448" s="102"/>
      <c r="AO448" s="102"/>
      <c r="AP448" s="102"/>
      <c r="AQ448" s="102"/>
      <c r="AR448" s="102"/>
      <c r="AS448" s="102"/>
      <c r="AT448" s="102"/>
      <c r="AU448" s="102"/>
      <c r="AV448" s="102"/>
      <c r="AW448" s="102"/>
      <c r="AX448" s="102"/>
      <c r="AY448" s="102"/>
      <c r="AZ448" s="102"/>
      <c r="BA448" s="102"/>
      <c r="BB448" s="102"/>
      <c r="BC448" s="102"/>
      <c r="BD448" s="102"/>
      <c r="BE448" s="102"/>
      <c r="BF448" s="102"/>
      <c r="BG448" s="102"/>
      <c r="BH448" s="102"/>
      <c r="BI448" s="102"/>
      <c r="BJ448" s="102"/>
      <c r="BK448" s="102"/>
      <c r="BL448" s="102"/>
      <c r="BM448" s="102"/>
      <c r="BN448" s="102"/>
      <c r="BO448" s="102"/>
      <c r="BP448" s="102"/>
      <c r="BQ448" s="102"/>
      <c r="BR448" s="102"/>
      <c r="BS448" s="102"/>
      <c r="BT448" s="102"/>
      <c r="BU448" s="102"/>
      <c r="BV448" s="102"/>
      <c r="BW448" s="102"/>
      <c r="BX448" s="102"/>
      <c r="BY448" s="102"/>
      <c r="BZ448" s="102"/>
      <c r="CA448" s="102"/>
      <c r="CB448" s="102"/>
      <c r="CC448" s="102"/>
      <c r="CD448" s="102"/>
      <c r="CE448" s="102"/>
      <c r="CF448" s="102"/>
      <c r="CG448" s="102"/>
      <c r="CH448" s="102"/>
      <c r="CI448" s="102"/>
      <c r="CJ448" s="102"/>
      <c r="CK448" s="102"/>
      <c r="CL448" s="102"/>
      <c r="CM448" s="102"/>
      <c r="CN448" s="102"/>
      <c r="CO448" s="102"/>
      <c r="CP448" s="102"/>
      <c r="CQ448" s="102"/>
      <c r="CR448" s="102"/>
      <c r="CS448" s="102"/>
      <c r="CT448" s="102"/>
      <c r="CU448" s="102"/>
      <c r="CV448" s="102"/>
      <c r="CW448" s="102"/>
      <c r="CX448" s="102"/>
      <c r="CY448" s="102"/>
      <c r="CZ448" s="102"/>
      <c r="DA448" s="102"/>
      <c r="DB448" s="102"/>
      <c r="DC448" s="102"/>
      <c r="DD448" s="102"/>
      <c r="DE448" s="102"/>
      <c r="DF448" s="102"/>
      <c r="DG448" s="102"/>
      <c r="DH448" s="102"/>
      <c r="DI448" s="102"/>
      <c r="DJ448" s="102"/>
      <c r="DK448" s="16"/>
    </row>
    <row r="449" spans="1:115" ht="13.5" customHeight="1">
      <c r="A449" s="16"/>
      <c r="B449" s="17"/>
      <c r="C449" s="17"/>
      <c r="D449" s="17"/>
      <c r="E449" s="17"/>
      <c r="F449" s="17"/>
      <c r="G449" s="17"/>
      <c r="H449" s="17"/>
      <c r="I449" s="17"/>
      <c r="J449" s="17"/>
      <c r="K449" s="17"/>
      <c r="L449" s="17"/>
      <c r="M449" s="17"/>
      <c r="N449" s="17"/>
      <c r="O449" s="17"/>
      <c r="P449" s="17"/>
      <c r="Q449" s="17"/>
      <c r="R449" s="102"/>
      <c r="S449" s="102"/>
      <c r="T449" s="102"/>
      <c r="U449" s="102"/>
      <c r="V449" s="102"/>
      <c r="W449" s="102"/>
      <c r="X449" s="102"/>
      <c r="Y449" s="102"/>
      <c r="Z449" s="102"/>
      <c r="AA449" s="102"/>
      <c r="AB449" s="102"/>
      <c r="AC449" s="102"/>
      <c r="AD449" s="102"/>
      <c r="AE449" s="102"/>
      <c r="AF449" s="102"/>
      <c r="AG449" s="102"/>
      <c r="AH449" s="102"/>
      <c r="AI449" s="102"/>
      <c r="AJ449" s="102"/>
      <c r="AK449" s="102"/>
      <c r="AL449" s="102"/>
      <c r="AM449" s="102"/>
      <c r="AN449" s="102"/>
      <c r="AO449" s="102"/>
      <c r="AP449" s="102"/>
      <c r="AQ449" s="102"/>
      <c r="AR449" s="102"/>
      <c r="AS449" s="102"/>
      <c r="AT449" s="102"/>
      <c r="AU449" s="102"/>
      <c r="AV449" s="102"/>
      <c r="AW449" s="102"/>
      <c r="AX449" s="102"/>
      <c r="AY449" s="102"/>
      <c r="AZ449" s="102"/>
      <c r="BA449" s="102"/>
      <c r="BB449" s="102"/>
      <c r="BC449" s="102"/>
      <c r="BD449" s="102"/>
      <c r="BE449" s="102"/>
      <c r="BF449" s="102"/>
      <c r="BG449" s="102"/>
      <c r="BH449" s="102"/>
      <c r="BI449" s="102"/>
      <c r="BJ449" s="102"/>
      <c r="BK449" s="102"/>
      <c r="BL449" s="102"/>
      <c r="BM449" s="102"/>
      <c r="BN449" s="102"/>
      <c r="BO449" s="102"/>
      <c r="BP449" s="102"/>
      <c r="BQ449" s="102"/>
      <c r="BR449" s="102"/>
      <c r="BS449" s="102"/>
      <c r="BT449" s="102"/>
      <c r="BU449" s="102"/>
      <c r="BV449" s="102"/>
      <c r="BW449" s="102"/>
      <c r="BX449" s="102"/>
      <c r="BY449" s="102"/>
      <c r="BZ449" s="102"/>
      <c r="CA449" s="102"/>
      <c r="CB449" s="102"/>
      <c r="CC449" s="102"/>
      <c r="CD449" s="102"/>
      <c r="CE449" s="102"/>
      <c r="CF449" s="102"/>
      <c r="CG449" s="102"/>
      <c r="CH449" s="102"/>
      <c r="CI449" s="102"/>
      <c r="CJ449" s="102"/>
      <c r="CK449" s="102"/>
      <c r="CL449" s="102"/>
      <c r="CM449" s="102"/>
      <c r="CN449" s="102"/>
      <c r="CO449" s="102"/>
      <c r="CP449" s="102"/>
      <c r="CQ449" s="102"/>
      <c r="CR449" s="102"/>
      <c r="CS449" s="102"/>
      <c r="CT449" s="102"/>
      <c r="CU449" s="102"/>
      <c r="CV449" s="102"/>
      <c r="CW449" s="102"/>
      <c r="CX449" s="102"/>
      <c r="CY449" s="102"/>
      <c r="CZ449" s="102"/>
      <c r="DA449" s="102"/>
      <c r="DB449" s="102"/>
      <c r="DC449" s="102"/>
      <c r="DD449" s="102"/>
      <c r="DE449" s="102"/>
      <c r="DF449" s="102"/>
      <c r="DG449" s="102"/>
      <c r="DH449" s="102"/>
      <c r="DI449" s="102"/>
      <c r="DJ449" s="102"/>
      <c r="DK449" s="16"/>
    </row>
    <row r="450" spans="1:115" ht="3.75" customHeight="1">
      <c r="A450" s="16"/>
      <c r="B450" s="17"/>
      <c r="C450" s="17"/>
      <c r="D450" s="17"/>
      <c r="E450" s="17"/>
      <c r="F450" s="17"/>
      <c r="G450" s="17"/>
      <c r="H450" s="17"/>
      <c r="I450" s="17"/>
      <c r="J450" s="17"/>
      <c r="K450" s="17"/>
      <c r="L450" s="17"/>
      <c r="M450" s="17"/>
      <c r="N450" s="17"/>
      <c r="O450" s="17"/>
      <c r="P450" s="17"/>
      <c r="Q450" s="17"/>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19"/>
      <c r="BO450" s="19"/>
      <c r="BP450" s="19"/>
      <c r="BQ450" s="19"/>
      <c r="BR450" s="19"/>
      <c r="BS450" s="19"/>
      <c r="BT450" s="19"/>
      <c r="BU450" s="19"/>
      <c r="BV450" s="19"/>
      <c r="BW450" s="19"/>
      <c r="BX450" s="19"/>
      <c r="BY450" s="19"/>
      <c r="BZ450" s="19"/>
      <c r="CA450" s="19"/>
      <c r="CB450" s="19"/>
      <c r="CC450" s="19"/>
      <c r="CD450" s="19"/>
      <c r="CE450" s="19"/>
      <c r="CF450" s="19"/>
      <c r="CG450" s="19"/>
      <c r="CH450" s="19"/>
      <c r="CI450" s="19"/>
      <c r="CJ450" s="19"/>
      <c r="CK450" s="19"/>
      <c r="CL450" s="19"/>
      <c r="CM450" s="19"/>
      <c r="CN450" s="19"/>
      <c r="CO450" s="19"/>
      <c r="CP450" s="19"/>
      <c r="CQ450" s="19"/>
      <c r="CR450" s="19"/>
      <c r="CS450" s="19"/>
      <c r="CT450" s="19"/>
      <c r="CU450" s="19"/>
      <c r="CV450" s="19"/>
      <c r="CW450" s="19"/>
      <c r="CX450" s="19"/>
      <c r="CY450" s="19"/>
      <c r="CZ450" s="19"/>
      <c r="DA450" s="19"/>
      <c r="DB450" s="19"/>
      <c r="DC450" s="19"/>
      <c r="DD450" s="19"/>
      <c r="DE450" s="19"/>
      <c r="DF450" s="19"/>
      <c r="DG450" s="19"/>
      <c r="DH450" s="19"/>
      <c r="DI450" s="19"/>
      <c r="DJ450" s="19"/>
      <c r="DK450" s="16"/>
    </row>
    <row r="451" spans="1:115" ht="13.5" customHeight="1">
      <c r="A451" s="16"/>
      <c r="B451" s="17"/>
      <c r="C451" s="17"/>
      <c r="D451" s="17"/>
      <c r="E451" s="17"/>
      <c r="F451" s="17"/>
      <c r="G451" s="17"/>
      <c r="H451" s="17"/>
      <c r="I451" s="17"/>
      <c r="J451" s="17"/>
      <c r="K451" s="17"/>
      <c r="L451" s="17"/>
      <c r="M451" s="17"/>
      <c r="N451" s="45" t="s">
        <v>39</v>
      </c>
      <c r="O451" s="17"/>
      <c r="P451" s="17"/>
      <c r="Q451" s="17"/>
      <c r="R451" s="102" t="s">
        <v>282</v>
      </c>
      <c r="S451" s="102"/>
      <c r="T451" s="102"/>
      <c r="U451" s="102"/>
      <c r="V451" s="102"/>
      <c r="W451" s="102"/>
      <c r="X451" s="102"/>
      <c r="Y451" s="102"/>
      <c r="Z451" s="102"/>
      <c r="AA451" s="102"/>
      <c r="AB451" s="102"/>
      <c r="AC451" s="102"/>
      <c r="AD451" s="102"/>
      <c r="AE451" s="102"/>
      <c r="AF451" s="102"/>
      <c r="AG451" s="102"/>
      <c r="AH451" s="102"/>
      <c r="AI451" s="102"/>
      <c r="AJ451" s="102"/>
      <c r="AK451" s="102"/>
      <c r="AL451" s="102"/>
      <c r="AM451" s="102"/>
      <c r="AN451" s="102"/>
      <c r="AO451" s="102"/>
      <c r="AP451" s="102"/>
      <c r="AQ451" s="102"/>
      <c r="AR451" s="102"/>
      <c r="AS451" s="102"/>
      <c r="AT451" s="102"/>
      <c r="AU451" s="102"/>
      <c r="AV451" s="102"/>
      <c r="AW451" s="102"/>
      <c r="AX451" s="102"/>
      <c r="AY451" s="102"/>
      <c r="AZ451" s="102"/>
      <c r="BA451" s="102"/>
      <c r="BB451" s="102"/>
      <c r="BC451" s="102"/>
      <c r="BD451" s="102"/>
      <c r="BE451" s="102"/>
      <c r="BF451" s="102"/>
      <c r="BG451" s="102"/>
      <c r="BH451" s="102"/>
      <c r="BI451" s="102"/>
      <c r="BJ451" s="102"/>
      <c r="BK451" s="102"/>
      <c r="BL451" s="102"/>
      <c r="BM451" s="102"/>
      <c r="BN451" s="102"/>
      <c r="BO451" s="102"/>
      <c r="BP451" s="102"/>
      <c r="BQ451" s="102"/>
      <c r="BR451" s="102"/>
      <c r="BS451" s="102"/>
      <c r="BT451" s="102"/>
      <c r="BU451" s="102"/>
      <c r="BV451" s="102"/>
      <c r="BW451" s="102"/>
      <c r="BX451" s="102"/>
      <c r="BY451" s="102"/>
      <c r="BZ451" s="102"/>
      <c r="CA451" s="102"/>
      <c r="CB451" s="102"/>
      <c r="CC451" s="102"/>
      <c r="CD451" s="102"/>
      <c r="CE451" s="102"/>
      <c r="CF451" s="102"/>
      <c r="CG451" s="102"/>
      <c r="CH451" s="102"/>
      <c r="CI451" s="102"/>
      <c r="CJ451" s="102"/>
      <c r="CK451" s="102"/>
      <c r="CL451" s="102"/>
      <c r="CM451" s="102"/>
      <c r="CN451" s="102"/>
      <c r="CO451" s="102"/>
      <c r="CP451" s="102"/>
      <c r="CQ451" s="102"/>
      <c r="CR451" s="102"/>
      <c r="CS451" s="102"/>
      <c r="CT451" s="102"/>
      <c r="CU451" s="102"/>
      <c r="CV451" s="102"/>
      <c r="CW451" s="102"/>
      <c r="CX451" s="102"/>
      <c r="CY451" s="102"/>
      <c r="CZ451" s="102"/>
      <c r="DA451" s="102"/>
      <c r="DB451" s="102"/>
      <c r="DC451" s="102"/>
      <c r="DD451" s="102"/>
      <c r="DE451" s="102"/>
      <c r="DF451" s="102"/>
      <c r="DG451" s="102"/>
      <c r="DH451" s="102"/>
      <c r="DI451" s="102"/>
      <c r="DJ451" s="102"/>
      <c r="DK451" s="16"/>
    </row>
    <row r="452" spans="1:115" ht="13.5" customHeight="1">
      <c r="A452" s="16"/>
      <c r="B452" s="17"/>
      <c r="C452" s="17"/>
      <c r="D452" s="17"/>
      <c r="E452" s="17"/>
      <c r="F452" s="17"/>
      <c r="G452" s="17"/>
      <c r="H452" s="17"/>
      <c r="I452" s="17"/>
      <c r="J452" s="17"/>
      <c r="K452" s="17"/>
      <c r="L452" s="17"/>
      <c r="M452" s="17"/>
      <c r="N452" s="17"/>
      <c r="O452" s="17"/>
      <c r="P452" s="17"/>
      <c r="Q452" s="17"/>
      <c r="R452" s="102"/>
      <c r="S452" s="102"/>
      <c r="T452" s="102"/>
      <c r="U452" s="102"/>
      <c r="V452" s="102"/>
      <c r="W452" s="102"/>
      <c r="X452" s="102"/>
      <c r="Y452" s="102"/>
      <c r="Z452" s="102"/>
      <c r="AA452" s="102"/>
      <c r="AB452" s="102"/>
      <c r="AC452" s="102"/>
      <c r="AD452" s="102"/>
      <c r="AE452" s="102"/>
      <c r="AF452" s="102"/>
      <c r="AG452" s="102"/>
      <c r="AH452" s="102"/>
      <c r="AI452" s="102"/>
      <c r="AJ452" s="102"/>
      <c r="AK452" s="102"/>
      <c r="AL452" s="102"/>
      <c r="AM452" s="102"/>
      <c r="AN452" s="102"/>
      <c r="AO452" s="102"/>
      <c r="AP452" s="102"/>
      <c r="AQ452" s="102"/>
      <c r="AR452" s="102"/>
      <c r="AS452" s="102"/>
      <c r="AT452" s="102"/>
      <c r="AU452" s="102"/>
      <c r="AV452" s="102"/>
      <c r="AW452" s="102"/>
      <c r="AX452" s="102"/>
      <c r="AY452" s="102"/>
      <c r="AZ452" s="102"/>
      <c r="BA452" s="102"/>
      <c r="BB452" s="102"/>
      <c r="BC452" s="102"/>
      <c r="BD452" s="102"/>
      <c r="BE452" s="102"/>
      <c r="BF452" s="102"/>
      <c r="BG452" s="102"/>
      <c r="BH452" s="102"/>
      <c r="BI452" s="102"/>
      <c r="BJ452" s="102"/>
      <c r="BK452" s="102"/>
      <c r="BL452" s="102"/>
      <c r="BM452" s="102"/>
      <c r="BN452" s="102"/>
      <c r="BO452" s="102"/>
      <c r="BP452" s="102"/>
      <c r="BQ452" s="102"/>
      <c r="BR452" s="102"/>
      <c r="BS452" s="102"/>
      <c r="BT452" s="102"/>
      <c r="BU452" s="102"/>
      <c r="BV452" s="102"/>
      <c r="BW452" s="102"/>
      <c r="BX452" s="102"/>
      <c r="BY452" s="102"/>
      <c r="BZ452" s="102"/>
      <c r="CA452" s="102"/>
      <c r="CB452" s="102"/>
      <c r="CC452" s="102"/>
      <c r="CD452" s="102"/>
      <c r="CE452" s="102"/>
      <c r="CF452" s="102"/>
      <c r="CG452" s="102"/>
      <c r="CH452" s="102"/>
      <c r="CI452" s="102"/>
      <c r="CJ452" s="102"/>
      <c r="CK452" s="102"/>
      <c r="CL452" s="102"/>
      <c r="CM452" s="102"/>
      <c r="CN452" s="102"/>
      <c r="CO452" s="102"/>
      <c r="CP452" s="102"/>
      <c r="CQ452" s="102"/>
      <c r="CR452" s="102"/>
      <c r="CS452" s="102"/>
      <c r="CT452" s="102"/>
      <c r="CU452" s="102"/>
      <c r="CV452" s="102"/>
      <c r="CW452" s="102"/>
      <c r="CX452" s="102"/>
      <c r="CY452" s="102"/>
      <c r="CZ452" s="102"/>
      <c r="DA452" s="102"/>
      <c r="DB452" s="102"/>
      <c r="DC452" s="102"/>
      <c r="DD452" s="102"/>
      <c r="DE452" s="102"/>
      <c r="DF452" s="102"/>
      <c r="DG452" s="102"/>
      <c r="DH452" s="102"/>
      <c r="DI452" s="102"/>
      <c r="DJ452" s="102"/>
      <c r="DK452" s="16"/>
    </row>
    <row r="453" spans="1:115" ht="7.5" customHeight="1">
      <c r="A453" s="16"/>
      <c r="B453" s="17"/>
      <c r="C453" s="17"/>
      <c r="D453" s="17"/>
      <c r="E453" s="17"/>
      <c r="F453" s="17"/>
      <c r="G453" s="17"/>
      <c r="H453" s="17"/>
      <c r="I453" s="17"/>
      <c r="J453" s="17"/>
      <c r="K453" s="17"/>
      <c r="L453" s="17"/>
      <c r="M453" s="17"/>
      <c r="N453" s="17"/>
      <c r="O453" s="17"/>
      <c r="P453" s="17"/>
      <c r="Q453" s="17"/>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19"/>
      <c r="BO453" s="19"/>
      <c r="BP453" s="19"/>
      <c r="BQ453" s="19"/>
      <c r="BR453" s="19"/>
      <c r="BS453" s="19"/>
      <c r="BT453" s="19"/>
      <c r="BU453" s="19"/>
      <c r="BV453" s="19"/>
      <c r="BW453" s="19"/>
      <c r="BX453" s="19"/>
      <c r="BY453" s="19"/>
      <c r="BZ453" s="19"/>
      <c r="CA453" s="19"/>
      <c r="CB453" s="19"/>
      <c r="CC453" s="19"/>
      <c r="CD453" s="19"/>
      <c r="CE453" s="19"/>
      <c r="CF453" s="19"/>
      <c r="CG453" s="19"/>
      <c r="CH453" s="19"/>
      <c r="CI453" s="19"/>
      <c r="CJ453" s="19"/>
      <c r="CK453" s="19"/>
      <c r="CL453" s="19"/>
      <c r="CM453" s="19"/>
      <c r="CN453" s="19"/>
      <c r="CO453" s="19"/>
      <c r="CP453" s="19"/>
      <c r="CQ453" s="19"/>
      <c r="CR453" s="19"/>
      <c r="CS453" s="19"/>
      <c r="CT453" s="19"/>
      <c r="CU453" s="19"/>
      <c r="CV453" s="19"/>
      <c r="CW453" s="19"/>
      <c r="CX453" s="19"/>
      <c r="CY453" s="19"/>
      <c r="CZ453" s="19"/>
      <c r="DA453" s="19"/>
      <c r="DB453" s="19"/>
      <c r="DC453" s="19"/>
      <c r="DD453" s="19"/>
      <c r="DE453" s="19"/>
      <c r="DF453" s="19"/>
      <c r="DG453" s="19"/>
      <c r="DH453" s="19"/>
      <c r="DI453" s="19"/>
      <c r="DJ453" s="19"/>
      <c r="DK453" s="16"/>
    </row>
    <row r="454" spans="1:115" ht="13.5" customHeight="1">
      <c r="A454" s="16"/>
      <c r="B454" s="17"/>
      <c r="C454" s="17"/>
      <c r="D454" s="17"/>
      <c r="E454" s="17"/>
      <c r="F454" s="17"/>
      <c r="G454" s="17"/>
      <c r="H454" s="17"/>
      <c r="I454" s="17"/>
      <c r="J454" s="17"/>
      <c r="K454" s="41" t="s">
        <v>44</v>
      </c>
      <c r="L454" s="8"/>
      <c r="M454" s="7"/>
      <c r="N454" s="102" t="s">
        <v>225</v>
      </c>
      <c r="O454" s="102"/>
      <c r="P454" s="102"/>
      <c r="Q454" s="102"/>
      <c r="R454" s="102"/>
      <c r="S454" s="102"/>
      <c r="T454" s="102"/>
      <c r="U454" s="102"/>
      <c r="V454" s="102"/>
      <c r="W454" s="102"/>
      <c r="X454" s="102"/>
      <c r="Y454" s="102"/>
      <c r="Z454" s="102"/>
      <c r="AA454" s="102"/>
      <c r="AB454" s="102"/>
      <c r="AC454" s="102"/>
      <c r="AD454" s="102"/>
      <c r="AE454" s="102"/>
      <c r="AF454" s="102"/>
      <c r="AG454" s="102"/>
      <c r="AH454" s="102"/>
      <c r="AI454" s="102"/>
      <c r="AJ454" s="102"/>
      <c r="AK454" s="102"/>
      <c r="AL454" s="102"/>
      <c r="AM454" s="102"/>
      <c r="AN454" s="102"/>
      <c r="AO454" s="102"/>
      <c r="AP454" s="102"/>
      <c r="AQ454" s="102"/>
      <c r="AR454" s="102"/>
      <c r="AS454" s="102"/>
      <c r="AT454" s="102"/>
      <c r="AU454" s="102"/>
      <c r="AV454" s="102"/>
      <c r="AW454" s="102"/>
      <c r="AX454" s="102"/>
      <c r="AY454" s="102"/>
      <c r="AZ454" s="102"/>
      <c r="BA454" s="102"/>
      <c r="BB454" s="102"/>
      <c r="BC454" s="102"/>
      <c r="BD454" s="102"/>
      <c r="BE454" s="102"/>
      <c r="BF454" s="102"/>
      <c r="BG454" s="102"/>
      <c r="BH454" s="102"/>
      <c r="BI454" s="102"/>
      <c r="BJ454" s="102"/>
      <c r="BK454" s="102"/>
      <c r="BL454" s="102"/>
      <c r="BM454" s="102"/>
      <c r="BN454" s="102"/>
      <c r="BO454" s="102"/>
      <c r="BP454" s="102"/>
      <c r="BQ454" s="102"/>
      <c r="BR454" s="102"/>
      <c r="BS454" s="102"/>
      <c r="BT454" s="102"/>
      <c r="BU454" s="102"/>
      <c r="BV454" s="102"/>
      <c r="BW454" s="102"/>
      <c r="BX454" s="102"/>
      <c r="BY454" s="102"/>
      <c r="BZ454" s="102"/>
      <c r="CA454" s="102"/>
      <c r="CB454" s="102"/>
      <c r="CC454" s="102"/>
      <c r="CD454" s="102"/>
      <c r="CE454" s="102"/>
      <c r="CF454" s="102"/>
      <c r="CG454" s="102"/>
      <c r="CH454" s="102"/>
      <c r="CI454" s="102"/>
      <c r="CJ454" s="102"/>
      <c r="CK454" s="102"/>
      <c r="CL454" s="102"/>
      <c r="CM454" s="102"/>
      <c r="CN454" s="102"/>
      <c r="CO454" s="102"/>
      <c r="CP454" s="102"/>
      <c r="CQ454" s="102"/>
      <c r="CR454" s="102"/>
      <c r="CS454" s="102"/>
      <c r="CT454" s="102"/>
      <c r="CU454" s="102"/>
      <c r="CV454" s="102"/>
      <c r="CW454" s="102"/>
      <c r="CX454" s="102"/>
      <c r="CY454" s="102"/>
      <c r="CZ454" s="102"/>
      <c r="DA454" s="102"/>
      <c r="DB454" s="102"/>
      <c r="DC454" s="102"/>
      <c r="DD454" s="102"/>
      <c r="DE454" s="102"/>
      <c r="DF454" s="102"/>
      <c r="DG454" s="102"/>
      <c r="DH454" s="102"/>
      <c r="DI454" s="102"/>
      <c r="DJ454" s="102"/>
      <c r="DK454" s="16"/>
    </row>
    <row r="455" spans="1:115" ht="13.5" customHeight="1">
      <c r="A455" s="16"/>
      <c r="B455" s="17"/>
      <c r="C455" s="17"/>
      <c r="D455" s="17"/>
      <c r="E455" s="17"/>
      <c r="F455" s="17"/>
      <c r="G455" s="17"/>
      <c r="H455" s="17"/>
      <c r="I455" s="17"/>
      <c r="J455" s="17"/>
      <c r="K455" s="7"/>
      <c r="L455" s="8"/>
      <c r="M455" s="7"/>
      <c r="N455" s="102"/>
      <c r="O455" s="102"/>
      <c r="P455" s="102"/>
      <c r="Q455" s="102"/>
      <c r="R455" s="102"/>
      <c r="S455" s="102"/>
      <c r="T455" s="102"/>
      <c r="U455" s="102"/>
      <c r="V455" s="102"/>
      <c r="W455" s="102"/>
      <c r="X455" s="102"/>
      <c r="Y455" s="102"/>
      <c r="Z455" s="102"/>
      <c r="AA455" s="102"/>
      <c r="AB455" s="102"/>
      <c r="AC455" s="102"/>
      <c r="AD455" s="102"/>
      <c r="AE455" s="102"/>
      <c r="AF455" s="102"/>
      <c r="AG455" s="102"/>
      <c r="AH455" s="102"/>
      <c r="AI455" s="102"/>
      <c r="AJ455" s="102"/>
      <c r="AK455" s="102"/>
      <c r="AL455" s="102"/>
      <c r="AM455" s="102"/>
      <c r="AN455" s="102"/>
      <c r="AO455" s="102"/>
      <c r="AP455" s="102"/>
      <c r="AQ455" s="102"/>
      <c r="AR455" s="102"/>
      <c r="AS455" s="102"/>
      <c r="AT455" s="102"/>
      <c r="AU455" s="102"/>
      <c r="AV455" s="102"/>
      <c r="AW455" s="102"/>
      <c r="AX455" s="102"/>
      <c r="AY455" s="102"/>
      <c r="AZ455" s="102"/>
      <c r="BA455" s="102"/>
      <c r="BB455" s="102"/>
      <c r="BC455" s="102"/>
      <c r="BD455" s="102"/>
      <c r="BE455" s="102"/>
      <c r="BF455" s="102"/>
      <c r="BG455" s="102"/>
      <c r="BH455" s="102"/>
      <c r="BI455" s="102"/>
      <c r="BJ455" s="102"/>
      <c r="BK455" s="102"/>
      <c r="BL455" s="102"/>
      <c r="BM455" s="102"/>
      <c r="BN455" s="102"/>
      <c r="BO455" s="102"/>
      <c r="BP455" s="102"/>
      <c r="BQ455" s="102"/>
      <c r="BR455" s="102"/>
      <c r="BS455" s="102"/>
      <c r="BT455" s="102"/>
      <c r="BU455" s="102"/>
      <c r="BV455" s="102"/>
      <c r="BW455" s="102"/>
      <c r="BX455" s="102"/>
      <c r="BY455" s="102"/>
      <c r="BZ455" s="102"/>
      <c r="CA455" s="102"/>
      <c r="CB455" s="102"/>
      <c r="CC455" s="102"/>
      <c r="CD455" s="102"/>
      <c r="CE455" s="102"/>
      <c r="CF455" s="102"/>
      <c r="CG455" s="102"/>
      <c r="CH455" s="102"/>
      <c r="CI455" s="102"/>
      <c r="CJ455" s="102"/>
      <c r="CK455" s="102"/>
      <c r="CL455" s="102"/>
      <c r="CM455" s="102"/>
      <c r="CN455" s="102"/>
      <c r="CO455" s="102"/>
      <c r="CP455" s="102"/>
      <c r="CQ455" s="102"/>
      <c r="CR455" s="102"/>
      <c r="CS455" s="102"/>
      <c r="CT455" s="102"/>
      <c r="CU455" s="102"/>
      <c r="CV455" s="102"/>
      <c r="CW455" s="102"/>
      <c r="CX455" s="102"/>
      <c r="CY455" s="102"/>
      <c r="CZ455" s="102"/>
      <c r="DA455" s="102"/>
      <c r="DB455" s="102"/>
      <c r="DC455" s="102"/>
      <c r="DD455" s="102"/>
      <c r="DE455" s="102"/>
      <c r="DF455" s="102"/>
      <c r="DG455" s="102"/>
      <c r="DH455" s="102"/>
      <c r="DI455" s="102"/>
      <c r="DJ455" s="102"/>
      <c r="DK455" s="16"/>
    </row>
    <row r="456" spans="1:115" ht="13.5" customHeight="1">
      <c r="A456" s="16"/>
      <c r="B456" s="17"/>
      <c r="C456" s="17"/>
      <c r="D456" s="17"/>
      <c r="E456" s="17"/>
      <c r="F456" s="17"/>
      <c r="G456" s="17"/>
      <c r="H456" s="17"/>
      <c r="I456" s="17"/>
      <c r="J456" s="17"/>
      <c r="K456" s="17"/>
      <c r="L456" s="17"/>
      <c r="M456" s="17"/>
      <c r="N456" s="102"/>
      <c r="O456" s="102"/>
      <c r="P456" s="102"/>
      <c r="Q456" s="102"/>
      <c r="R456" s="102"/>
      <c r="S456" s="102"/>
      <c r="T456" s="102"/>
      <c r="U456" s="102"/>
      <c r="V456" s="102"/>
      <c r="W456" s="102"/>
      <c r="X456" s="102"/>
      <c r="Y456" s="102"/>
      <c r="Z456" s="102"/>
      <c r="AA456" s="102"/>
      <c r="AB456" s="102"/>
      <c r="AC456" s="102"/>
      <c r="AD456" s="102"/>
      <c r="AE456" s="102"/>
      <c r="AF456" s="102"/>
      <c r="AG456" s="102"/>
      <c r="AH456" s="102"/>
      <c r="AI456" s="102"/>
      <c r="AJ456" s="102"/>
      <c r="AK456" s="102"/>
      <c r="AL456" s="102"/>
      <c r="AM456" s="102"/>
      <c r="AN456" s="102"/>
      <c r="AO456" s="102"/>
      <c r="AP456" s="102"/>
      <c r="AQ456" s="102"/>
      <c r="AR456" s="102"/>
      <c r="AS456" s="102"/>
      <c r="AT456" s="102"/>
      <c r="AU456" s="102"/>
      <c r="AV456" s="102"/>
      <c r="AW456" s="102"/>
      <c r="AX456" s="102"/>
      <c r="AY456" s="102"/>
      <c r="AZ456" s="102"/>
      <c r="BA456" s="102"/>
      <c r="BB456" s="102"/>
      <c r="BC456" s="102"/>
      <c r="BD456" s="102"/>
      <c r="BE456" s="102"/>
      <c r="BF456" s="102"/>
      <c r="BG456" s="102"/>
      <c r="BH456" s="102"/>
      <c r="BI456" s="102"/>
      <c r="BJ456" s="102"/>
      <c r="BK456" s="102"/>
      <c r="BL456" s="102"/>
      <c r="BM456" s="102"/>
      <c r="BN456" s="102"/>
      <c r="BO456" s="102"/>
      <c r="BP456" s="102"/>
      <c r="BQ456" s="102"/>
      <c r="BR456" s="102"/>
      <c r="BS456" s="102"/>
      <c r="BT456" s="102"/>
      <c r="BU456" s="102"/>
      <c r="BV456" s="102"/>
      <c r="BW456" s="102"/>
      <c r="BX456" s="102"/>
      <c r="BY456" s="102"/>
      <c r="BZ456" s="102"/>
      <c r="CA456" s="102"/>
      <c r="CB456" s="102"/>
      <c r="CC456" s="102"/>
      <c r="CD456" s="102"/>
      <c r="CE456" s="102"/>
      <c r="CF456" s="102"/>
      <c r="CG456" s="102"/>
      <c r="CH456" s="102"/>
      <c r="CI456" s="102"/>
      <c r="CJ456" s="102"/>
      <c r="CK456" s="102"/>
      <c r="CL456" s="102"/>
      <c r="CM456" s="102"/>
      <c r="CN456" s="102"/>
      <c r="CO456" s="102"/>
      <c r="CP456" s="102"/>
      <c r="CQ456" s="102"/>
      <c r="CR456" s="102"/>
      <c r="CS456" s="102"/>
      <c r="CT456" s="102"/>
      <c r="CU456" s="102"/>
      <c r="CV456" s="102"/>
      <c r="CW456" s="102"/>
      <c r="CX456" s="102"/>
      <c r="CY456" s="102"/>
      <c r="CZ456" s="102"/>
      <c r="DA456" s="102"/>
      <c r="DB456" s="102"/>
      <c r="DC456" s="102"/>
      <c r="DD456" s="102"/>
      <c r="DE456" s="102"/>
      <c r="DF456" s="102"/>
      <c r="DG456" s="102"/>
      <c r="DH456" s="102"/>
      <c r="DI456" s="102"/>
      <c r="DJ456" s="102"/>
      <c r="DK456" s="16"/>
    </row>
    <row r="457" spans="1:115" ht="13.5" customHeight="1">
      <c r="A457" s="16"/>
      <c r="B457" s="17"/>
      <c r="C457" s="17"/>
      <c r="D457" s="17"/>
      <c r="E457" s="17"/>
      <c r="F457" s="17"/>
      <c r="G457" s="17"/>
      <c r="H457" s="17"/>
      <c r="I457" s="17"/>
      <c r="J457" s="17"/>
      <c r="K457" s="17"/>
      <c r="L457" s="17"/>
      <c r="M457" s="17"/>
      <c r="N457" s="102"/>
      <c r="O457" s="102"/>
      <c r="P457" s="102"/>
      <c r="Q457" s="102"/>
      <c r="R457" s="102"/>
      <c r="S457" s="102"/>
      <c r="T457" s="102"/>
      <c r="U457" s="102"/>
      <c r="V457" s="102"/>
      <c r="W457" s="102"/>
      <c r="X457" s="102"/>
      <c r="Y457" s="102"/>
      <c r="Z457" s="102"/>
      <c r="AA457" s="102"/>
      <c r="AB457" s="102"/>
      <c r="AC457" s="102"/>
      <c r="AD457" s="102"/>
      <c r="AE457" s="102"/>
      <c r="AF457" s="102"/>
      <c r="AG457" s="102"/>
      <c r="AH457" s="102"/>
      <c r="AI457" s="102"/>
      <c r="AJ457" s="102"/>
      <c r="AK457" s="102"/>
      <c r="AL457" s="102"/>
      <c r="AM457" s="102"/>
      <c r="AN457" s="102"/>
      <c r="AO457" s="102"/>
      <c r="AP457" s="102"/>
      <c r="AQ457" s="102"/>
      <c r="AR457" s="102"/>
      <c r="AS457" s="102"/>
      <c r="AT457" s="102"/>
      <c r="AU457" s="102"/>
      <c r="AV457" s="102"/>
      <c r="AW457" s="102"/>
      <c r="AX457" s="102"/>
      <c r="AY457" s="102"/>
      <c r="AZ457" s="102"/>
      <c r="BA457" s="102"/>
      <c r="BB457" s="102"/>
      <c r="BC457" s="102"/>
      <c r="BD457" s="102"/>
      <c r="BE457" s="102"/>
      <c r="BF457" s="102"/>
      <c r="BG457" s="102"/>
      <c r="BH457" s="102"/>
      <c r="BI457" s="102"/>
      <c r="BJ457" s="102"/>
      <c r="BK457" s="102"/>
      <c r="BL457" s="102"/>
      <c r="BM457" s="102"/>
      <c r="BN457" s="102"/>
      <c r="BO457" s="102"/>
      <c r="BP457" s="102"/>
      <c r="BQ457" s="102"/>
      <c r="BR457" s="102"/>
      <c r="BS457" s="102"/>
      <c r="BT457" s="102"/>
      <c r="BU457" s="102"/>
      <c r="BV457" s="102"/>
      <c r="BW457" s="102"/>
      <c r="BX457" s="102"/>
      <c r="BY457" s="102"/>
      <c r="BZ457" s="102"/>
      <c r="CA457" s="102"/>
      <c r="CB457" s="102"/>
      <c r="CC457" s="102"/>
      <c r="CD457" s="102"/>
      <c r="CE457" s="102"/>
      <c r="CF457" s="102"/>
      <c r="CG457" s="102"/>
      <c r="CH457" s="102"/>
      <c r="CI457" s="102"/>
      <c r="CJ457" s="102"/>
      <c r="CK457" s="102"/>
      <c r="CL457" s="102"/>
      <c r="CM457" s="102"/>
      <c r="CN457" s="102"/>
      <c r="CO457" s="102"/>
      <c r="CP457" s="102"/>
      <c r="CQ457" s="102"/>
      <c r="CR457" s="102"/>
      <c r="CS457" s="102"/>
      <c r="CT457" s="102"/>
      <c r="CU457" s="102"/>
      <c r="CV457" s="102"/>
      <c r="CW457" s="102"/>
      <c r="CX457" s="102"/>
      <c r="CY457" s="102"/>
      <c r="CZ457" s="102"/>
      <c r="DA457" s="102"/>
      <c r="DB457" s="102"/>
      <c r="DC457" s="102"/>
      <c r="DD457" s="102"/>
      <c r="DE457" s="102"/>
      <c r="DF457" s="102"/>
      <c r="DG457" s="102"/>
      <c r="DH457" s="102"/>
      <c r="DI457" s="102"/>
      <c r="DJ457" s="102"/>
      <c r="DK457" s="16"/>
    </row>
    <row r="458" spans="1:115" ht="13.5" customHeight="1">
      <c r="A458" s="16"/>
      <c r="B458" s="17"/>
      <c r="C458" s="17"/>
      <c r="D458" s="17"/>
      <c r="E458" s="17"/>
      <c r="F458" s="17"/>
      <c r="G458" s="17"/>
      <c r="H458" s="17"/>
      <c r="I458" s="17"/>
      <c r="J458" s="17"/>
      <c r="K458" s="17"/>
      <c r="L458" s="17"/>
      <c r="M458" s="17"/>
      <c r="N458" s="102"/>
      <c r="O458" s="102"/>
      <c r="P458" s="102"/>
      <c r="Q458" s="102"/>
      <c r="R458" s="102"/>
      <c r="S458" s="102"/>
      <c r="T458" s="102"/>
      <c r="U458" s="102"/>
      <c r="V458" s="102"/>
      <c r="W458" s="102"/>
      <c r="X458" s="102"/>
      <c r="Y458" s="102"/>
      <c r="Z458" s="102"/>
      <c r="AA458" s="102"/>
      <c r="AB458" s="102"/>
      <c r="AC458" s="102"/>
      <c r="AD458" s="102"/>
      <c r="AE458" s="102"/>
      <c r="AF458" s="102"/>
      <c r="AG458" s="102"/>
      <c r="AH458" s="102"/>
      <c r="AI458" s="102"/>
      <c r="AJ458" s="102"/>
      <c r="AK458" s="102"/>
      <c r="AL458" s="102"/>
      <c r="AM458" s="102"/>
      <c r="AN458" s="102"/>
      <c r="AO458" s="102"/>
      <c r="AP458" s="102"/>
      <c r="AQ458" s="102"/>
      <c r="AR458" s="102"/>
      <c r="AS458" s="102"/>
      <c r="AT458" s="102"/>
      <c r="AU458" s="102"/>
      <c r="AV458" s="102"/>
      <c r="AW458" s="102"/>
      <c r="AX458" s="102"/>
      <c r="AY458" s="102"/>
      <c r="AZ458" s="102"/>
      <c r="BA458" s="102"/>
      <c r="BB458" s="102"/>
      <c r="BC458" s="102"/>
      <c r="BD458" s="102"/>
      <c r="BE458" s="102"/>
      <c r="BF458" s="102"/>
      <c r="BG458" s="102"/>
      <c r="BH458" s="102"/>
      <c r="BI458" s="102"/>
      <c r="BJ458" s="102"/>
      <c r="BK458" s="102"/>
      <c r="BL458" s="102"/>
      <c r="BM458" s="102"/>
      <c r="BN458" s="102"/>
      <c r="BO458" s="102"/>
      <c r="BP458" s="102"/>
      <c r="BQ458" s="102"/>
      <c r="BR458" s="102"/>
      <c r="BS458" s="102"/>
      <c r="BT458" s="102"/>
      <c r="BU458" s="102"/>
      <c r="BV458" s="102"/>
      <c r="BW458" s="102"/>
      <c r="BX458" s="102"/>
      <c r="BY458" s="102"/>
      <c r="BZ458" s="102"/>
      <c r="CA458" s="102"/>
      <c r="CB458" s="102"/>
      <c r="CC458" s="102"/>
      <c r="CD458" s="102"/>
      <c r="CE458" s="102"/>
      <c r="CF458" s="102"/>
      <c r="CG458" s="102"/>
      <c r="CH458" s="102"/>
      <c r="CI458" s="102"/>
      <c r="CJ458" s="102"/>
      <c r="CK458" s="102"/>
      <c r="CL458" s="102"/>
      <c r="CM458" s="102"/>
      <c r="CN458" s="102"/>
      <c r="CO458" s="102"/>
      <c r="CP458" s="102"/>
      <c r="CQ458" s="102"/>
      <c r="CR458" s="102"/>
      <c r="CS458" s="102"/>
      <c r="CT458" s="102"/>
      <c r="CU458" s="102"/>
      <c r="CV458" s="102"/>
      <c r="CW458" s="102"/>
      <c r="CX458" s="102"/>
      <c r="CY458" s="102"/>
      <c r="CZ458" s="102"/>
      <c r="DA458" s="102"/>
      <c r="DB458" s="102"/>
      <c r="DC458" s="102"/>
      <c r="DD458" s="102"/>
      <c r="DE458" s="102"/>
      <c r="DF458" s="102"/>
      <c r="DG458" s="102"/>
      <c r="DH458" s="102"/>
      <c r="DI458" s="102"/>
      <c r="DJ458" s="102"/>
      <c r="DK458" s="16"/>
    </row>
    <row r="459" spans="1:115" ht="13.5" customHeight="1">
      <c r="A459" s="16"/>
      <c r="B459" s="17"/>
      <c r="C459" s="17"/>
      <c r="D459" s="17"/>
      <c r="E459" s="17"/>
      <c r="F459" s="17"/>
      <c r="G459" s="17"/>
      <c r="H459" s="17"/>
      <c r="I459" s="17"/>
      <c r="J459" s="17"/>
      <c r="K459" s="17"/>
      <c r="L459" s="17"/>
      <c r="M459" s="17"/>
      <c r="N459" s="102"/>
      <c r="O459" s="102"/>
      <c r="P459" s="102"/>
      <c r="Q459" s="102"/>
      <c r="R459" s="102"/>
      <c r="S459" s="102"/>
      <c r="T459" s="102"/>
      <c r="U459" s="102"/>
      <c r="V459" s="102"/>
      <c r="W459" s="102"/>
      <c r="X459" s="102"/>
      <c r="Y459" s="102"/>
      <c r="Z459" s="102"/>
      <c r="AA459" s="102"/>
      <c r="AB459" s="102"/>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J459" s="102"/>
      <c r="BK459" s="102"/>
      <c r="BL459" s="102"/>
      <c r="BM459" s="102"/>
      <c r="BN459" s="102"/>
      <c r="BO459" s="102"/>
      <c r="BP459" s="102"/>
      <c r="BQ459" s="102"/>
      <c r="BR459" s="102"/>
      <c r="BS459" s="102"/>
      <c r="BT459" s="102"/>
      <c r="BU459" s="102"/>
      <c r="BV459" s="102"/>
      <c r="BW459" s="102"/>
      <c r="BX459" s="102"/>
      <c r="BY459" s="102"/>
      <c r="BZ459" s="102"/>
      <c r="CA459" s="102"/>
      <c r="CB459" s="102"/>
      <c r="CC459" s="102"/>
      <c r="CD459" s="102"/>
      <c r="CE459" s="102"/>
      <c r="CF459" s="102"/>
      <c r="CG459" s="102"/>
      <c r="CH459" s="102"/>
      <c r="CI459" s="102"/>
      <c r="CJ459" s="102"/>
      <c r="CK459" s="102"/>
      <c r="CL459" s="102"/>
      <c r="CM459" s="102"/>
      <c r="CN459" s="102"/>
      <c r="CO459" s="102"/>
      <c r="CP459" s="102"/>
      <c r="CQ459" s="102"/>
      <c r="CR459" s="102"/>
      <c r="CS459" s="102"/>
      <c r="CT459" s="102"/>
      <c r="CU459" s="102"/>
      <c r="CV459" s="102"/>
      <c r="CW459" s="102"/>
      <c r="CX459" s="102"/>
      <c r="CY459" s="102"/>
      <c r="CZ459" s="102"/>
      <c r="DA459" s="102"/>
      <c r="DB459" s="102"/>
      <c r="DC459" s="102"/>
      <c r="DD459" s="102"/>
      <c r="DE459" s="102"/>
      <c r="DF459" s="102"/>
      <c r="DG459" s="102"/>
      <c r="DH459" s="102"/>
      <c r="DI459" s="102"/>
      <c r="DJ459" s="102"/>
      <c r="DK459" s="16"/>
    </row>
    <row r="460" spans="1:115" ht="13.5" customHeight="1">
      <c r="A460" s="16"/>
      <c r="B460" s="17"/>
      <c r="C460" s="17"/>
      <c r="D460" s="17"/>
      <c r="E460" s="17"/>
      <c r="F460" s="17"/>
      <c r="G460" s="17"/>
      <c r="H460" s="17"/>
      <c r="I460" s="17"/>
      <c r="J460" s="17"/>
      <c r="K460" s="17"/>
      <c r="L460" s="17"/>
      <c r="M460" s="17"/>
      <c r="N460" s="102"/>
      <c r="O460" s="102"/>
      <c r="P460" s="102"/>
      <c r="Q460" s="102"/>
      <c r="R460" s="102"/>
      <c r="S460" s="102"/>
      <c r="T460" s="102"/>
      <c r="U460" s="102"/>
      <c r="V460" s="102"/>
      <c r="W460" s="102"/>
      <c r="X460" s="102"/>
      <c r="Y460" s="102"/>
      <c r="Z460" s="102"/>
      <c r="AA460" s="102"/>
      <c r="AB460" s="102"/>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J460" s="102"/>
      <c r="BK460" s="102"/>
      <c r="BL460" s="102"/>
      <c r="BM460" s="102"/>
      <c r="BN460" s="102"/>
      <c r="BO460" s="102"/>
      <c r="BP460" s="102"/>
      <c r="BQ460" s="102"/>
      <c r="BR460" s="102"/>
      <c r="BS460" s="102"/>
      <c r="BT460" s="102"/>
      <c r="BU460" s="102"/>
      <c r="BV460" s="102"/>
      <c r="BW460" s="102"/>
      <c r="BX460" s="102"/>
      <c r="BY460" s="102"/>
      <c r="BZ460" s="102"/>
      <c r="CA460" s="102"/>
      <c r="CB460" s="102"/>
      <c r="CC460" s="102"/>
      <c r="CD460" s="102"/>
      <c r="CE460" s="102"/>
      <c r="CF460" s="102"/>
      <c r="CG460" s="102"/>
      <c r="CH460" s="102"/>
      <c r="CI460" s="102"/>
      <c r="CJ460" s="102"/>
      <c r="CK460" s="102"/>
      <c r="CL460" s="102"/>
      <c r="CM460" s="102"/>
      <c r="CN460" s="102"/>
      <c r="CO460" s="102"/>
      <c r="CP460" s="102"/>
      <c r="CQ460" s="102"/>
      <c r="CR460" s="102"/>
      <c r="CS460" s="102"/>
      <c r="CT460" s="102"/>
      <c r="CU460" s="102"/>
      <c r="CV460" s="102"/>
      <c r="CW460" s="102"/>
      <c r="CX460" s="102"/>
      <c r="CY460" s="102"/>
      <c r="CZ460" s="102"/>
      <c r="DA460" s="102"/>
      <c r="DB460" s="102"/>
      <c r="DC460" s="102"/>
      <c r="DD460" s="102"/>
      <c r="DE460" s="102"/>
      <c r="DF460" s="102"/>
      <c r="DG460" s="102"/>
      <c r="DH460" s="102"/>
      <c r="DI460" s="102"/>
      <c r="DJ460" s="102"/>
      <c r="DK460" s="16"/>
    </row>
    <row r="461" spans="1:115" ht="13.5" customHeight="1">
      <c r="A461" s="16"/>
      <c r="B461" s="17"/>
      <c r="C461" s="17"/>
      <c r="D461" s="17"/>
      <c r="E461" s="17"/>
      <c r="F461" s="17"/>
      <c r="G461" s="17"/>
      <c r="H461" s="17"/>
      <c r="I461" s="17"/>
      <c r="J461" s="17"/>
      <c r="K461" s="17"/>
      <c r="L461" s="17"/>
      <c r="M461" s="17"/>
      <c r="N461" s="102"/>
      <c r="O461" s="102"/>
      <c r="P461" s="102"/>
      <c r="Q461" s="102"/>
      <c r="R461" s="102"/>
      <c r="S461" s="102"/>
      <c r="T461" s="102"/>
      <c r="U461" s="102"/>
      <c r="V461" s="102"/>
      <c r="W461" s="102"/>
      <c r="X461" s="102"/>
      <c r="Y461" s="102"/>
      <c r="Z461" s="102"/>
      <c r="AA461" s="102"/>
      <c r="AB461" s="102"/>
      <c r="AC461" s="102"/>
      <c r="AD461" s="102"/>
      <c r="AE461" s="102"/>
      <c r="AF461" s="102"/>
      <c r="AG461" s="102"/>
      <c r="AH461" s="102"/>
      <c r="AI461" s="102"/>
      <c r="AJ461" s="102"/>
      <c r="AK461" s="102"/>
      <c r="AL461" s="102"/>
      <c r="AM461" s="102"/>
      <c r="AN461" s="102"/>
      <c r="AO461" s="102"/>
      <c r="AP461" s="102"/>
      <c r="AQ461" s="102"/>
      <c r="AR461" s="102"/>
      <c r="AS461" s="102"/>
      <c r="AT461" s="102"/>
      <c r="AU461" s="102"/>
      <c r="AV461" s="102"/>
      <c r="AW461" s="102"/>
      <c r="AX461" s="102"/>
      <c r="AY461" s="102"/>
      <c r="AZ461" s="102"/>
      <c r="BA461" s="102"/>
      <c r="BB461" s="102"/>
      <c r="BC461" s="102"/>
      <c r="BD461" s="102"/>
      <c r="BE461" s="102"/>
      <c r="BF461" s="102"/>
      <c r="BG461" s="102"/>
      <c r="BH461" s="102"/>
      <c r="BI461" s="102"/>
      <c r="BJ461" s="102"/>
      <c r="BK461" s="102"/>
      <c r="BL461" s="102"/>
      <c r="BM461" s="102"/>
      <c r="BN461" s="102"/>
      <c r="BO461" s="102"/>
      <c r="BP461" s="102"/>
      <c r="BQ461" s="102"/>
      <c r="BR461" s="102"/>
      <c r="BS461" s="102"/>
      <c r="BT461" s="102"/>
      <c r="BU461" s="102"/>
      <c r="BV461" s="102"/>
      <c r="BW461" s="102"/>
      <c r="BX461" s="102"/>
      <c r="BY461" s="102"/>
      <c r="BZ461" s="102"/>
      <c r="CA461" s="102"/>
      <c r="CB461" s="102"/>
      <c r="CC461" s="102"/>
      <c r="CD461" s="102"/>
      <c r="CE461" s="102"/>
      <c r="CF461" s="102"/>
      <c r="CG461" s="102"/>
      <c r="CH461" s="102"/>
      <c r="CI461" s="102"/>
      <c r="CJ461" s="102"/>
      <c r="CK461" s="102"/>
      <c r="CL461" s="102"/>
      <c r="CM461" s="102"/>
      <c r="CN461" s="102"/>
      <c r="CO461" s="102"/>
      <c r="CP461" s="102"/>
      <c r="CQ461" s="102"/>
      <c r="CR461" s="102"/>
      <c r="CS461" s="102"/>
      <c r="CT461" s="102"/>
      <c r="CU461" s="102"/>
      <c r="CV461" s="102"/>
      <c r="CW461" s="102"/>
      <c r="CX461" s="102"/>
      <c r="CY461" s="102"/>
      <c r="CZ461" s="102"/>
      <c r="DA461" s="102"/>
      <c r="DB461" s="102"/>
      <c r="DC461" s="102"/>
      <c r="DD461" s="102"/>
      <c r="DE461" s="102"/>
      <c r="DF461" s="102"/>
      <c r="DG461" s="102"/>
      <c r="DH461" s="102"/>
      <c r="DI461" s="102"/>
      <c r="DJ461" s="102"/>
      <c r="DK461" s="16"/>
    </row>
    <row r="462" spans="1:115" ht="13.5" customHeight="1">
      <c r="A462" s="16"/>
      <c r="B462" s="17"/>
      <c r="C462" s="17"/>
      <c r="D462" s="17"/>
      <c r="E462" s="17"/>
      <c r="F462" s="17"/>
      <c r="G462" s="17"/>
      <c r="H462" s="17"/>
      <c r="I462" s="17"/>
      <c r="J462" s="17"/>
      <c r="K462" s="17"/>
      <c r="L462" s="17"/>
      <c r="M462" s="17"/>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L462" s="102"/>
      <c r="BM462" s="102"/>
      <c r="BN462" s="102"/>
      <c r="BO462" s="102"/>
      <c r="BP462" s="102"/>
      <c r="BQ462" s="102"/>
      <c r="BR462" s="102"/>
      <c r="BS462" s="102"/>
      <c r="BT462" s="102"/>
      <c r="BU462" s="102"/>
      <c r="BV462" s="102"/>
      <c r="BW462" s="102"/>
      <c r="BX462" s="102"/>
      <c r="BY462" s="102"/>
      <c r="BZ462" s="102"/>
      <c r="CA462" s="102"/>
      <c r="CB462" s="102"/>
      <c r="CC462" s="102"/>
      <c r="CD462" s="102"/>
      <c r="CE462" s="102"/>
      <c r="CF462" s="102"/>
      <c r="CG462" s="102"/>
      <c r="CH462" s="102"/>
      <c r="CI462" s="102"/>
      <c r="CJ462" s="102"/>
      <c r="CK462" s="102"/>
      <c r="CL462" s="102"/>
      <c r="CM462" s="102"/>
      <c r="CN462" s="102"/>
      <c r="CO462" s="102"/>
      <c r="CP462" s="102"/>
      <c r="CQ462" s="102"/>
      <c r="CR462" s="102"/>
      <c r="CS462" s="102"/>
      <c r="CT462" s="102"/>
      <c r="CU462" s="102"/>
      <c r="CV462" s="102"/>
      <c r="CW462" s="102"/>
      <c r="CX462" s="102"/>
      <c r="CY462" s="102"/>
      <c r="CZ462" s="102"/>
      <c r="DA462" s="102"/>
      <c r="DB462" s="102"/>
      <c r="DC462" s="102"/>
      <c r="DD462" s="102"/>
      <c r="DE462" s="102"/>
      <c r="DF462" s="102"/>
      <c r="DG462" s="102"/>
      <c r="DH462" s="102"/>
      <c r="DI462" s="102"/>
      <c r="DJ462" s="102"/>
      <c r="DK462" s="16"/>
    </row>
    <row r="463" spans="1:115" ht="15" customHeight="1">
      <c r="A463" s="16"/>
      <c r="B463" s="17"/>
      <c r="C463" s="17"/>
      <c r="D463" s="17"/>
      <c r="E463" s="17"/>
      <c r="F463" s="17"/>
      <c r="G463" s="17"/>
      <c r="H463" s="17"/>
      <c r="I463" s="17"/>
      <c r="J463" s="17"/>
      <c r="K463" s="17"/>
      <c r="L463" s="17"/>
      <c r="M463" s="17"/>
      <c r="N463" s="17"/>
      <c r="O463" s="17"/>
      <c r="P463" s="17"/>
      <c r="Q463" s="17"/>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19"/>
      <c r="BO463" s="19"/>
      <c r="BP463" s="19"/>
      <c r="BQ463" s="19"/>
      <c r="BR463" s="19"/>
      <c r="BS463" s="19"/>
      <c r="BT463" s="19"/>
      <c r="BU463" s="19"/>
      <c r="BV463" s="19"/>
      <c r="BW463" s="19"/>
      <c r="BX463" s="19"/>
      <c r="BY463" s="19"/>
      <c r="BZ463" s="19"/>
      <c r="CA463" s="19"/>
      <c r="CB463" s="19"/>
      <c r="CC463" s="19"/>
      <c r="CD463" s="19"/>
      <c r="CE463" s="19"/>
      <c r="CF463" s="19"/>
      <c r="CG463" s="19"/>
      <c r="CH463" s="19"/>
      <c r="CI463" s="19"/>
      <c r="CJ463" s="19"/>
      <c r="CK463" s="19"/>
      <c r="CL463" s="19"/>
      <c r="CM463" s="19"/>
      <c r="CN463" s="19"/>
      <c r="CO463" s="19"/>
      <c r="CP463" s="19"/>
      <c r="CQ463" s="19"/>
      <c r="CR463" s="19"/>
      <c r="CS463" s="19"/>
      <c r="CT463" s="19"/>
      <c r="CU463" s="19"/>
      <c r="CV463" s="19"/>
      <c r="CW463" s="19"/>
      <c r="CX463" s="19"/>
      <c r="CY463" s="19"/>
      <c r="CZ463" s="19"/>
      <c r="DA463" s="19"/>
      <c r="DB463" s="19"/>
      <c r="DC463" s="19"/>
      <c r="DD463" s="19"/>
      <c r="DE463" s="19"/>
      <c r="DF463" s="19"/>
      <c r="DG463" s="19"/>
      <c r="DH463" s="19"/>
      <c r="DI463" s="19"/>
      <c r="DJ463" s="19"/>
      <c r="DK463" s="16"/>
    </row>
    <row r="464" spans="1:115" ht="30" customHeight="1">
      <c r="A464" s="16"/>
      <c r="B464" s="17"/>
      <c r="C464" s="17"/>
      <c r="D464" s="17"/>
      <c r="E464" s="17"/>
      <c r="F464" s="17"/>
      <c r="G464" s="17"/>
      <c r="H464" s="17"/>
      <c r="I464" s="17"/>
      <c r="J464" s="17"/>
      <c r="K464" s="17"/>
      <c r="L464" s="17"/>
      <c r="M464" s="17"/>
      <c r="N464" s="17"/>
      <c r="O464" s="17"/>
      <c r="P464" s="17"/>
      <c r="Q464" s="17"/>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19"/>
      <c r="BO464" s="19"/>
      <c r="BP464" s="19"/>
      <c r="BQ464" s="19"/>
      <c r="BR464" s="19"/>
      <c r="BS464" s="19"/>
      <c r="BT464" s="19"/>
      <c r="BU464" s="19"/>
      <c r="BV464" s="19"/>
      <c r="BW464" s="19"/>
      <c r="BX464" s="19"/>
      <c r="BY464" s="19"/>
      <c r="BZ464" s="19"/>
      <c r="CA464" s="19"/>
      <c r="CB464" s="19"/>
      <c r="CC464" s="19"/>
      <c r="CD464" s="19"/>
      <c r="CE464" s="19"/>
      <c r="CF464" s="19"/>
      <c r="CG464" s="19"/>
      <c r="CH464" s="19"/>
      <c r="CI464" s="19"/>
      <c r="CJ464" s="19"/>
      <c r="CK464" s="19"/>
      <c r="CL464" s="19"/>
      <c r="CM464" s="19"/>
      <c r="CN464" s="19"/>
      <c r="CO464" s="19"/>
      <c r="CP464" s="19"/>
      <c r="CQ464" s="19"/>
      <c r="CR464" s="19"/>
      <c r="CS464" s="19"/>
      <c r="CT464" s="19"/>
      <c r="CU464" s="19"/>
      <c r="CV464" s="19"/>
      <c r="CW464" s="19"/>
      <c r="CX464" s="19"/>
      <c r="CY464" s="19"/>
      <c r="CZ464" s="19"/>
      <c r="DA464" s="19"/>
      <c r="DB464" s="19"/>
      <c r="DC464" s="19"/>
      <c r="DD464" s="19"/>
      <c r="DE464" s="19"/>
      <c r="DF464" s="19"/>
      <c r="DG464" s="19"/>
      <c r="DH464" s="19"/>
      <c r="DI464" s="19"/>
      <c r="DJ464" s="19"/>
      <c r="DK464" s="16"/>
    </row>
    <row r="465" spans="1:115" ht="15" customHeight="1">
      <c r="A465" s="16"/>
      <c r="B465" s="17"/>
      <c r="C465" s="17"/>
      <c r="D465" s="17"/>
      <c r="E465" s="17"/>
      <c r="F465" s="17"/>
      <c r="G465" s="17"/>
      <c r="H465" s="17"/>
      <c r="I465" s="17"/>
      <c r="J465" s="17"/>
      <c r="K465" s="17"/>
      <c r="L465" s="17"/>
      <c r="M465" s="17"/>
      <c r="N465" s="56" t="s">
        <v>246</v>
      </c>
      <c r="O465" s="17"/>
      <c r="P465" s="17"/>
      <c r="Q465" s="17"/>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19"/>
      <c r="BO465" s="19"/>
      <c r="BP465" s="19"/>
      <c r="BQ465" s="19"/>
      <c r="BR465" s="19"/>
      <c r="BS465" s="19"/>
      <c r="BT465" s="19"/>
      <c r="BU465" s="19"/>
      <c r="BV465" s="19"/>
      <c r="BW465" s="19"/>
      <c r="BX465" s="19"/>
      <c r="BY465" s="19"/>
      <c r="BZ465" s="19"/>
      <c r="CA465" s="19"/>
      <c r="CB465" s="19"/>
      <c r="CC465" s="19"/>
      <c r="CD465" s="19"/>
      <c r="CE465" s="19"/>
      <c r="CF465" s="19"/>
      <c r="CG465" s="19"/>
      <c r="CH465" s="19"/>
      <c r="CI465" s="19"/>
      <c r="CJ465" s="19"/>
      <c r="CK465" s="19"/>
      <c r="CL465" s="19"/>
      <c r="CM465" s="19"/>
      <c r="CN465" s="19"/>
      <c r="CO465" s="19"/>
      <c r="CP465" s="19"/>
      <c r="CQ465" s="19"/>
      <c r="CR465" s="19"/>
      <c r="CS465" s="19"/>
      <c r="CT465" s="19"/>
      <c r="CU465" s="19"/>
      <c r="CV465" s="19"/>
      <c r="CW465" s="19"/>
      <c r="CX465" s="19"/>
      <c r="CY465" s="19"/>
      <c r="CZ465" s="19"/>
      <c r="DA465" s="19"/>
      <c r="DB465" s="19"/>
      <c r="DC465" s="19"/>
      <c r="DD465" s="19"/>
      <c r="DE465" s="19"/>
      <c r="DF465" s="19"/>
      <c r="DG465" s="19"/>
      <c r="DH465" s="19"/>
      <c r="DI465" s="19"/>
      <c r="DJ465" s="19"/>
      <c r="DK465" s="16"/>
    </row>
    <row r="466" spans="1:115" ht="7.5" customHeight="1">
      <c r="A466" s="16"/>
      <c r="B466" s="17"/>
      <c r="C466" s="17"/>
      <c r="D466" s="17"/>
      <c r="E466" s="17"/>
      <c r="F466" s="17"/>
      <c r="G466" s="17"/>
      <c r="H466" s="17"/>
      <c r="I466" s="17"/>
      <c r="J466" s="17"/>
      <c r="K466" s="17"/>
      <c r="L466" s="17"/>
      <c r="M466" s="17"/>
      <c r="N466" s="17"/>
      <c r="O466" s="17"/>
      <c r="P466" s="17"/>
      <c r="Q466" s="17"/>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19"/>
      <c r="BO466" s="19"/>
      <c r="BP466" s="19"/>
      <c r="BQ466" s="19"/>
      <c r="BR466" s="19"/>
      <c r="BS466" s="19"/>
      <c r="BT466" s="19"/>
      <c r="BU466" s="19"/>
      <c r="BV466" s="19"/>
      <c r="BW466" s="19"/>
      <c r="BX466" s="19"/>
      <c r="BY466" s="19"/>
      <c r="BZ466" s="19"/>
      <c r="CA466" s="19"/>
      <c r="CB466" s="19"/>
      <c r="CC466" s="19"/>
      <c r="CD466" s="19"/>
      <c r="CE466" s="19"/>
      <c r="CF466" s="19"/>
      <c r="CG466" s="19"/>
      <c r="CH466" s="19"/>
      <c r="CI466" s="19"/>
      <c r="CJ466" s="19"/>
      <c r="CK466" s="19"/>
      <c r="CL466" s="19"/>
      <c r="CM466" s="19"/>
      <c r="CN466" s="19"/>
      <c r="CO466" s="19"/>
      <c r="CP466" s="19"/>
      <c r="CQ466" s="19"/>
      <c r="CR466" s="19"/>
      <c r="CS466" s="19"/>
      <c r="CT466" s="19"/>
      <c r="CU466" s="19"/>
      <c r="CV466" s="19"/>
      <c r="CW466" s="19"/>
      <c r="CX466" s="19"/>
      <c r="CY466" s="19"/>
      <c r="CZ466" s="19"/>
      <c r="DA466" s="19"/>
      <c r="DB466" s="19"/>
      <c r="DC466" s="19"/>
      <c r="DD466" s="19"/>
      <c r="DE466" s="19"/>
      <c r="DF466" s="19"/>
      <c r="DG466" s="19"/>
      <c r="DH466" s="19"/>
      <c r="DI466" s="19"/>
      <c r="DJ466" s="19"/>
      <c r="DK466" s="16"/>
    </row>
    <row r="467" spans="1:115" ht="12" customHeight="1">
      <c r="A467" s="16"/>
      <c r="B467" s="17"/>
      <c r="C467" s="17"/>
      <c r="D467" s="17"/>
      <c r="E467" s="17"/>
      <c r="F467" s="17"/>
      <c r="G467" s="17"/>
      <c r="H467" s="17"/>
      <c r="I467" s="17"/>
      <c r="J467" s="17"/>
      <c r="K467" s="17"/>
      <c r="L467" s="17"/>
      <c r="M467" s="17"/>
      <c r="N467" s="57"/>
      <c r="O467" s="58"/>
      <c r="P467" s="58"/>
      <c r="Q467" s="58"/>
      <c r="R467" s="59"/>
      <c r="S467" s="59"/>
      <c r="T467" s="59"/>
      <c r="U467" s="59"/>
      <c r="V467" s="59"/>
      <c r="W467" s="59"/>
      <c r="X467" s="59"/>
      <c r="Y467" s="59"/>
      <c r="Z467" s="59"/>
      <c r="AA467" s="59"/>
      <c r="AB467" s="59"/>
      <c r="AC467" s="59"/>
      <c r="AD467" s="59"/>
      <c r="AE467" s="59"/>
      <c r="AF467" s="59"/>
      <c r="AG467" s="59"/>
      <c r="AH467" s="59"/>
      <c r="AI467" s="59"/>
      <c r="AJ467" s="59"/>
      <c r="AK467" s="59"/>
      <c r="AL467" s="59"/>
      <c r="AM467" s="60"/>
      <c r="AN467" s="90" t="s">
        <v>227</v>
      </c>
      <c r="AO467" s="90"/>
      <c r="AP467" s="90"/>
      <c r="AQ467" s="90"/>
      <c r="AR467" s="90"/>
      <c r="AS467" s="90"/>
      <c r="AT467" s="90"/>
      <c r="AU467" s="90"/>
      <c r="AV467" s="90"/>
      <c r="AW467" s="90"/>
      <c r="AX467" s="90"/>
      <c r="AY467" s="90"/>
      <c r="AZ467" s="90"/>
      <c r="BA467" s="90"/>
      <c r="BB467" s="90"/>
      <c r="BC467" s="90"/>
      <c r="BD467" s="90"/>
      <c r="BE467" s="90"/>
      <c r="BF467" s="90"/>
      <c r="BG467" s="90"/>
      <c r="BH467" s="59"/>
      <c r="BI467" s="62"/>
      <c r="BJ467" s="107" t="s">
        <v>245</v>
      </c>
      <c r="BK467" s="107"/>
      <c r="BL467" s="107"/>
      <c r="BM467" s="107"/>
      <c r="BN467" s="107"/>
      <c r="BO467" s="107"/>
      <c r="BP467" s="107"/>
      <c r="BQ467" s="107"/>
      <c r="BR467" s="107"/>
      <c r="BS467" s="107"/>
      <c r="BT467" s="107"/>
      <c r="BU467" s="107"/>
      <c r="BV467" s="107"/>
      <c r="BW467" s="107"/>
      <c r="BX467" s="107"/>
      <c r="BY467" s="107"/>
      <c r="BZ467" s="107"/>
      <c r="CA467" s="107"/>
      <c r="CB467" s="107"/>
      <c r="CC467" s="107"/>
      <c r="CD467" s="107"/>
      <c r="CE467" s="107"/>
      <c r="CF467" s="107"/>
      <c r="CG467" s="107"/>
      <c r="CH467" s="107"/>
      <c r="CI467" s="107"/>
      <c r="CJ467" s="107"/>
      <c r="CK467" s="107"/>
      <c r="CL467" s="107"/>
      <c r="CM467" s="107"/>
      <c r="CN467" s="107"/>
      <c r="CO467" s="107"/>
      <c r="CP467" s="107"/>
      <c r="CQ467" s="107"/>
      <c r="CR467" s="107"/>
      <c r="CS467" s="107"/>
      <c r="CT467" s="107"/>
      <c r="CU467" s="107"/>
      <c r="CV467" s="107"/>
      <c r="CW467" s="107"/>
      <c r="CX467" s="107"/>
      <c r="CY467" s="107"/>
      <c r="CZ467" s="107"/>
      <c r="DA467" s="107"/>
      <c r="DB467" s="107"/>
      <c r="DC467" s="107"/>
      <c r="DD467" s="107"/>
      <c r="DE467" s="107"/>
      <c r="DF467" s="107"/>
      <c r="DG467" s="107"/>
      <c r="DH467" s="107"/>
      <c r="DI467" s="107"/>
      <c r="DJ467" s="108"/>
      <c r="DK467" s="16"/>
    </row>
    <row r="468" spans="1:115" ht="12" customHeight="1">
      <c r="A468" s="16"/>
      <c r="B468" s="17"/>
      <c r="C468" s="17"/>
      <c r="D468" s="17"/>
      <c r="E468" s="17"/>
      <c r="F468" s="17"/>
      <c r="G468" s="17"/>
      <c r="H468" s="17"/>
      <c r="I468" s="17"/>
      <c r="J468" s="17"/>
      <c r="K468" s="17"/>
      <c r="L468" s="17"/>
      <c r="M468" s="17"/>
      <c r="N468" s="115" t="s">
        <v>230</v>
      </c>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92"/>
      <c r="AL468" s="92"/>
      <c r="AM468" s="48"/>
      <c r="AN468" s="106" t="s">
        <v>226</v>
      </c>
      <c r="AO468" s="106"/>
      <c r="AP468" s="106"/>
      <c r="AQ468" s="106"/>
      <c r="AR468" s="106"/>
      <c r="AS468" s="106"/>
      <c r="AT468" s="106"/>
      <c r="AU468" s="106"/>
      <c r="AV468" s="106"/>
      <c r="AW468" s="106"/>
      <c r="AX468" s="106"/>
      <c r="AY468" s="106"/>
      <c r="AZ468" s="106"/>
      <c r="BA468" s="106"/>
      <c r="BB468" s="106"/>
      <c r="BC468" s="106"/>
      <c r="BD468" s="106"/>
      <c r="BE468" s="106"/>
      <c r="BF468" s="106"/>
      <c r="BG468" s="106"/>
      <c r="BH468" s="51"/>
      <c r="BI468" s="48"/>
      <c r="BJ468" s="106">
        <v>2004</v>
      </c>
      <c r="BK468" s="106"/>
      <c r="BL468" s="106"/>
      <c r="BM468" s="106"/>
      <c r="BN468" s="106"/>
      <c r="BO468" s="106"/>
      <c r="BP468" s="106"/>
      <c r="BQ468" s="106"/>
      <c r="BR468" s="106"/>
      <c r="BS468" s="51"/>
      <c r="BT468" s="48"/>
      <c r="BU468" s="106">
        <v>2005</v>
      </c>
      <c r="BV468" s="106"/>
      <c r="BW468" s="106"/>
      <c r="BX468" s="106"/>
      <c r="BY468" s="106"/>
      <c r="BZ468" s="106"/>
      <c r="CA468" s="106"/>
      <c r="CB468" s="106"/>
      <c r="CC468" s="106"/>
      <c r="CD468" s="51"/>
      <c r="CE468" s="48"/>
      <c r="CF468" s="106">
        <v>2006</v>
      </c>
      <c r="CG468" s="106"/>
      <c r="CH468" s="106"/>
      <c r="CI468" s="106"/>
      <c r="CJ468" s="106"/>
      <c r="CK468" s="106"/>
      <c r="CL468" s="106"/>
      <c r="CM468" s="106"/>
      <c r="CN468" s="106"/>
      <c r="CO468" s="51"/>
      <c r="CP468" s="48"/>
      <c r="CQ468" s="106">
        <v>2007</v>
      </c>
      <c r="CR468" s="106"/>
      <c r="CS468" s="106"/>
      <c r="CT468" s="106"/>
      <c r="CU468" s="106"/>
      <c r="CV468" s="106"/>
      <c r="CW468" s="106"/>
      <c r="CX468" s="106"/>
      <c r="CY468" s="106"/>
      <c r="CZ468" s="51"/>
      <c r="DA468" s="48"/>
      <c r="DB468" s="106">
        <v>2008</v>
      </c>
      <c r="DC468" s="106"/>
      <c r="DD468" s="106"/>
      <c r="DE468" s="106"/>
      <c r="DF468" s="106"/>
      <c r="DG468" s="106"/>
      <c r="DH468" s="106"/>
      <c r="DI468" s="106"/>
      <c r="DJ468" s="155"/>
      <c r="DK468" s="16"/>
    </row>
    <row r="469" spans="1:115" ht="6.75" customHeight="1">
      <c r="A469" s="16"/>
      <c r="B469" s="17"/>
      <c r="C469" s="17"/>
      <c r="D469" s="17"/>
      <c r="E469" s="17"/>
      <c r="F469" s="17"/>
      <c r="G469" s="17"/>
      <c r="H469" s="17"/>
      <c r="I469" s="17"/>
      <c r="J469" s="17"/>
      <c r="K469" s="17"/>
      <c r="L469" s="17"/>
      <c r="M469" s="17"/>
      <c r="N469" s="115"/>
      <c r="O469" s="92"/>
      <c r="P469" s="92"/>
      <c r="Q469" s="92"/>
      <c r="R469" s="92"/>
      <c r="S469" s="92"/>
      <c r="T469" s="92"/>
      <c r="U469" s="92"/>
      <c r="V469" s="92"/>
      <c r="W469" s="92"/>
      <c r="X469" s="92"/>
      <c r="Y469" s="92"/>
      <c r="Z469" s="92"/>
      <c r="AA469" s="92"/>
      <c r="AB469" s="92"/>
      <c r="AC469" s="92"/>
      <c r="AD469" s="92"/>
      <c r="AE469" s="92"/>
      <c r="AF469" s="92"/>
      <c r="AG469" s="92"/>
      <c r="AH469" s="92"/>
      <c r="AI469" s="92"/>
      <c r="AJ469" s="92"/>
      <c r="AK469" s="92"/>
      <c r="AL469" s="92"/>
      <c r="AM469" s="48"/>
      <c r="AN469" s="51"/>
      <c r="AO469" s="51"/>
      <c r="AP469" s="51"/>
      <c r="AQ469" s="51"/>
      <c r="AR469" s="51"/>
      <c r="AS469" s="51"/>
      <c r="AT469" s="51"/>
      <c r="AU469" s="51"/>
      <c r="AV469" s="51"/>
      <c r="AW469" s="51"/>
      <c r="AX469" s="51"/>
      <c r="AY469" s="51"/>
      <c r="AZ469" s="51"/>
      <c r="BA469" s="51"/>
      <c r="BB469" s="51"/>
      <c r="BC469" s="51"/>
      <c r="BD469" s="51"/>
      <c r="BE469" s="51"/>
      <c r="BF469" s="51"/>
      <c r="BG469" s="51"/>
      <c r="BH469" s="51"/>
      <c r="BI469" s="48"/>
      <c r="BJ469" s="51"/>
      <c r="BK469" s="51"/>
      <c r="BL469" s="51"/>
      <c r="BM469" s="51"/>
      <c r="BN469" s="51"/>
      <c r="BO469" s="51"/>
      <c r="BP469" s="51"/>
      <c r="BQ469" s="51"/>
      <c r="BR469" s="51"/>
      <c r="BS469" s="51"/>
      <c r="BT469" s="48"/>
      <c r="BU469" s="51"/>
      <c r="BV469" s="51"/>
      <c r="BW469" s="51"/>
      <c r="BX469" s="51"/>
      <c r="BY469" s="51"/>
      <c r="BZ469" s="51"/>
      <c r="CA469" s="51"/>
      <c r="CB469" s="51"/>
      <c r="CC469" s="51"/>
      <c r="CD469" s="51"/>
      <c r="CE469" s="48"/>
      <c r="CF469" s="51"/>
      <c r="CG469" s="51"/>
      <c r="CH469" s="51"/>
      <c r="CI469" s="51"/>
      <c r="CJ469" s="51"/>
      <c r="CK469" s="51"/>
      <c r="CL469" s="51"/>
      <c r="CM469" s="51"/>
      <c r="CN469" s="51"/>
      <c r="CO469" s="51"/>
      <c r="CP469" s="48"/>
      <c r="CQ469" s="51"/>
      <c r="CR469" s="51"/>
      <c r="CS469" s="51"/>
      <c r="CT469" s="51"/>
      <c r="CU469" s="51"/>
      <c r="CV469" s="51"/>
      <c r="CW469" s="51"/>
      <c r="CX469" s="51"/>
      <c r="CY469" s="51"/>
      <c r="CZ469" s="51"/>
      <c r="DA469" s="48"/>
      <c r="DB469" s="51"/>
      <c r="DC469" s="51"/>
      <c r="DD469" s="51"/>
      <c r="DE469" s="51"/>
      <c r="DF469" s="51"/>
      <c r="DG469" s="51"/>
      <c r="DH469" s="51"/>
      <c r="DI469" s="51"/>
      <c r="DJ469" s="63"/>
      <c r="DK469" s="16"/>
    </row>
    <row r="470" spans="1:115" ht="12.75" customHeight="1">
      <c r="A470" s="16"/>
      <c r="B470" s="17"/>
      <c r="C470" s="17"/>
      <c r="D470" s="17"/>
      <c r="E470" s="17"/>
      <c r="F470" s="17"/>
      <c r="G470" s="17"/>
      <c r="H470" s="17"/>
      <c r="I470" s="17"/>
      <c r="J470" s="17"/>
      <c r="K470" s="17"/>
      <c r="L470" s="17"/>
      <c r="M470" s="17"/>
      <c r="N470" s="93" t="s">
        <v>231</v>
      </c>
      <c r="O470" s="94"/>
      <c r="P470" s="94"/>
      <c r="Q470" s="94"/>
      <c r="R470" s="94"/>
      <c r="S470" s="94"/>
      <c r="T470" s="94"/>
      <c r="U470" s="94"/>
      <c r="V470" s="94"/>
      <c r="W470" s="94"/>
      <c r="X470" s="94"/>
      <c r="Y470" s="94"/>
      <c r="Z470" s="94"/>
      <c r="AA470" s="94"/>
      <c r="AB470" s="94"/>
      <c r="AC470" s="156">
        <v>778.6</v>
      </c>
      <c r="AD470" s="156"/>
      <c r="AE470" s="156"/>
      <c r="AF470" s="156"/>
      <c r="AG470" s="156"/>
      <c r="AH470" s="156"/>
      <c r="AI470" s="156"/>
      <c r="AJ470" s="156"/>
      <c r="AK470" s="156"/>
      <c r="AL470" s="65"/>
      <c r="AM470" s="48"/>
      <c r="AN470" s="51"/>
      <c r="AO470" s="33"/>
      <c r="AP470" s="33"/>
      <c r="AQ470" s="33"/>
      <c r="AR470" s="33"/>
      <c r="AS470" s="33"/>
      <c r="AT470" s="33"/>
      <c r="AU470" s="33"/>
      <c r="AV470" s="33"/>
      <c r="AW470" s="33"/>
      <c r="AX470" s="33"/>
      <c r="AY470" s="33"/>
      <c r="AZ470" s="66" t="s">
        <v>228</v>
      </c>
      <c r="BA470" s="129">
        <v>0</v>
      </c>
      <c r="BB470" s="130"/>
      <c r="BC470" s="130"/>
      <c r="BD470" s="130"/>
      <c r="BE470" s="130"/>
      <c r="BF470" s="131"/>
      <c r="BG470" s="67" t="s">
        <v>54</v>
      </c>
      <c r="BH470" s="51"/>
      <c r="BI470" s="48"/>
      <c r="BJ470" s="68" t="s">
        <v>36</v>
      </c>
      <c r="BK470" s="110">
        <f>$AC$470*(1+($BA$470/100))</f>
        <v>778.6</v>
      </c>
      <c r="BL470" s="110"/>
      <c r="BM470" s="110"/>
      <c r="BN470" s="110"/>
      <c r="BO470" s="110"/>
      <c r="BP470" s="110"/>
      <c r="BQ470" s="110"/>
      <c r="BR470" s="110"/>
      <c r="BS470" s="70"/>
      <c r="BT470" s="54"/>
      <c r="BU470" s="71" t="s">
        <v>36</v>
      </c>
      <c r="BV470" s="110">
        <f>BK470*(1+($BA$470/100))</f>
        <v>778.6</v>
      </c>
      <c r="BW470" s="110"/>
      <c r="BX470" s="110"/>
      <c r="BY470" s="110"/>
      <c r="BZ470" s="110"/>
      <c r="CA470" s="110"/>
      <c r="CB470" s="110"/>
      <c r="CC470" s="110"/>
      <c r="CD470" s="70"/>
      <c r="CE470" s="54"/>
      <c r="CF470" s="71" t="s">
        <v>36</v>
      </c>
      <c r="CG470" s="110">
        <f>BV470*(1+($BA470/100))</f>
        <v>778.6</v>
      </c>
      <c r="CH470" s="110"/>
      <c r="CI470" s="110"/>
      <c r="CJ470" s="110"/>
      <c r="CK470" s="110"/>
      <c r="CL470" s="110"/>
      <c r="CM470" s="110"/>
      <c r="CN470" s="110"/>
      <c r="CO470" s="70"/>
      <c r="CP470" s="54"/>
      <c r="CQ470" s="71" t="s">
        <v>36</v>
      </c>
      <c r="CR470" s="110">
        <f>CG470*(1+($BA470/100))</f>
        <v>778.6</v>
      </c>
      <c r="CS470" s="110"/>
      <c r="CT470" s="110"/>
      <c r="CU470" s="110"/>
      <c r="CV470" s="110"/>
      <c r="CW470" s="110"/>
      <c r="CX470" s="110"/>
      <c r="CY470" s="110"/>
      <c r="CZ470" s="70"/>
      <c r="DA470" s="54"/>
      <c r="DB470" s="71" t="s">
        <v>36</v>
      </c>
      <c r="DC470" s="110">
        <f>CR470*(1+($BA470/100))</f>
        <v>778.6</v>
      </c>
      <c r="DD470" s="110"/>
      <c r="DE470" s="110"/>
      <c r="DF470" s="110"/>
      <c r="DG470" s="110"/>
      <c r="DH470" s="110"/>
      <c r="DI470" s="110"/>
      <c r="DJ470" s="111"/>
      <c r="DK470" s="16"/>
    </row>
    <row r="471" spans="1:115" ht="12.75" customHeight="1">
      <c r="A471" s="16"/>
      <c r="B471" s="17"/>
      <c r="C471" s="17"/>
      <c r="D471" s="17"/>
      <c r="E471" s="17"/>
      <c r="F471" s="17"/>
      <c r="G471" s="17"/>
      <c r="H471" s="17"/>
      <c r="I471" s="17"/>
      <c r="J471" s="17"/>
      <c r="K471" s="17"/>
      <c r="L471" s="17"/>
      <c r="M471" s="17"/>
      <c r="N471" s="93" t="s">
        <v>232</v>
      </c>
      <c r="O471" s="94"/>
      <c r="P471" s="94"/>
      <c r="Q471" s="94"/>
      <c r="R471" s="94"/>
      <c r="S471" s="94"/>
      <c r="T471" s="94"/>
      <c r="U471" s="94"/>
      <c r="V471" s="94"/>
      <c r="W471" s="94"/>
      <c r="X471" s="89">
        <v>276</v>
      </c>
      <c r="Y471" s="89"/>
      <c r="Z471" s="89"/>
      <c r="AA471" s="89"/>
      <c r="AB471" s="89"/>
      <c r="AC471" s="72" t="s">
        <v>233</v>
      </c>
      <c r="AD471" s="33"/>
      <c r="AE471" s="33"/>
      <c r="AF471" s="33"/>
      <c r="AG471" s="33"/>
      <c r="AH471" s="33"/>
      <c r="AI471" s="33"/>
      <c r="AJ471" s="33"/>
      <c r="AK471" s="33"/>
      <c r="AL471" s="33"/>
      <c r="AM471" s="49"/>
      <c r="AN471" s="52"/>
      <c r="AO471" s="33"/>
      <c r="AP471" s="33"/>
      <c r="AQ471" s="33"/>
      <c r="AR471" s="33"/>
      <c r="AS471" s="33"/>
      <c r="AT471" s="33"/>
      <c r="AU471" s="33"/>
      <c r="AV471" s="33"/>
      <c r="AW471" s="33"/>
      <c r="AX471" s="33"/>
      <c r="AY471" s="33"/>
      <c r="AZ471" s="66" t="s">
        <v>229</v>
      </c>
      <c r="BA471" s="129">
        <v>0</v>
      </c>
      <c r="BB471" s="130"/>
      <c r="BC471" s="130"/>
      <c r="BD471" s="130"/>
      <c r="BE471" s="130"/>
      <c r="BF471" s="131"/>
      <c r="BG471" s="67" t="s">
        <v>54</v>
      </c>
      <c r="BH471" s="52"/>
      <c r="BI471" s="48"/>
      <c r="BJ471" s="68" t="s">
        <v>36</v>
      </c>
      <c r="BK471" s="110">
        <f>$AC$470*(1+($BA$471/100))</f>
        <v>778.6</v>
      </c>
      <c r="BL471" s="110"/>
      <c r="BM471" s="110"/>
      <c r="BN471" s="110"/>
      <c r="BO471" s="110"/>
      <c r="BP471" s="110"/>
      <c r="BQ471" s="110"/>
      <c r="BR471" s="110"/>
      <c r="BS471" s="73"/>
      <c r="BT471" s="55"/>
      <c r="BU471" s="71" t="s">
        <v>36</v>
      </c>
      <c r="BV471" s="110">
        <f>BK471*(1+($BA$471/100))</f>
        <v>778.6</v>
      </c>
      <c r="BW471" s="110"/>
      <c r="BX471" s="110"/>
      <c r="BY471" s="110"/>
      <c r="BZ471" s="110"/>
      <c r="CA471" s="110"/>
      <c r="CB471" s="110"/>
      <c r="CC471" s="110"/>
      <c r="CD471" s="73"/>
      <c r="CE471" s="55"/>
      <c r="CF471" s="71" t="s">
        <v>36</v>
      </c>
      <c r="CG471" s="110">
        <f>BV471*(1+($BA471/100))</f>
        <v>778.6</v>
      </c>
      <c r="CH471" s="110"/>
      <c r="CI471" s="110"/>
      <c r="CJ471" s="110"/>
      <c r="CK471" s="110"/>
      <c r="CL471" s="110"/>
      <c r="CM471" s="110"/>
      <c r="CN471" s="110"/>
      <c r="CO471" s="73"/>
      <c r="CP471" s="55"/>
      <c r="CQ471" s="71" t="s">
        <v>36</v>
      </c>
      <c r="CR471" s="110">
        <f>CG471*(1+($BA471/100))</f>
        <v>778.6</v>
      </c>
      <c r="CS471" s="110"/>
      <c r="CT471" s="110"/>
      <c r="CU471" s="110"/>
      <c r="CV471" s="110"/>
      <c r="CW471" s="110"/>
      <c r="CX471" s="110"/>
      <c r="CY471" s="110"/>
      <c r="CZ471" s="73"/>
      <c r="DA471" s="55"/>
      <c r="DB471" s="71" t="s">
        <v>36</v>
      </c>
      <c r="DC471" s="110">
        <f>CR471*(1+($BA471/100))</f>
        <v>778.6</v>
      </c>
      <c r="DD471" s="110"/>
      <c r="DE471" s="110"/>
      <c r="DF471" s="110"/>
      <c r="DG471" s="110"/>
      <c r="DH471" s="110"/>
      <c r="DI471" s="110"/>
      <c r="DJ471" s="111"/>
      <c r="DK471" s="16"/>
    </row>
    <row r="472" spans="1:115" ht="6" customHeight="1">
      <c r="A472" s="16"/>
      <c r="B472" s="17"/>
      <c r="C472" s="17"/>
      <c r="D472" s="17"/>
      <c r="E472" s="17"/>
      <c r="F472" s="17"/>
      <c r="G472" s="17"/>
      <c r="H472" s="17"/>
      <c r="I472" s="17"/>
      <c r="J472" s="17"/>
      <c r="K472" s="17"/>
      <c r="L472" s="17"/>
      <c r="M472" s="17"/>
      <c r="N472" s="64"/>
      <c r="O472" s="33"/>
      <c r="P472" s="33"/>
      <c r="Q472" s="33"/>
      <c r="R472" s="52"/>
      <c r="S472" s="52"/>
      <c r="T472" s="52"/>
      <c r="U472" s="52"/>
      <c r="V472" s="52"/>
      <c r="W472" s="52"/>
      <c r="X472" s="52"/>
      <c r="Y472" s="52"/>
      <c r="Z472" s="52"/>
      <c r="AA472" s="52"/>
      <c r="AB472" s="52"/>
      <c r="AC472" s="52"/>
      <c r="AD472" s="52"/>
      <c r="AE472" s="52"/>
      <c r="AF472" s="52"/>
      <c r="AG472" s="52"/>
      <c r="AH472" s="52"/>
      <c r="AI472" s="52"/>
      <c r="AJ472" s="52"/>
      <c r="AK472" s="52"/>
      <c r="AL472" s="52"/>
      <c r="AM472" s="49"/>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49"/>
      <c r="BJ472" s="52"/>
      <c r="BK472" s="73"/>
      <c r="BL472" s="73"/>
      <c r="BM472" s="73"/>
      <c r="BN472" s="73"/>
      <c r="BO472" s="73"/>
      <c r="BP472" s="73"/>
      <c r="BQ472" s="73"/>
      <c r="BR472" s="73"/>
      <c r="BS472" s="73"/>
      <c r="BT472" s="55"/>
      <c r="BU472" s="73"/>
      <c r="BV472" s="73"/>
      <c r="BW472" s="73"/>
      <c r="BX472" s="73"/>
      <c r="BY472" s="73"/>
      <c r="BZ472" s="73"/>
      <c r="CA472" s="73"/>
      <c r="CB472" s="73"/>
      <c r="CC472" s="73"/>
      <c r="CD472" s="73"/>
      <c r="CE472" s="55"/>
      <c r="CF472" s="73"/>
      <c r="CG472" s="73"/>
      <c r="CH472" s="73"/>
      <c r="CI472" s="73"/>
      <c r="CJ472" s="73"/>
      <c r="CK472" s="73"/>
      <c r="CL472" s="73"/>
      <c r="CM472" s="73"/>
      <c r="CN472" s="73"/>
      <c r="CO472" s="73"/>
      <c r="CP472" s="55"/>
      <c r="CQ472" s="73"/>
      <c r="CR472" s="73"/>
      <c r="CS472" s="73"/>
      <c r="CT472" s="73"/>
      <c r="CU472" s="73"/>
      <c r="CV472" s="73"/>
      <c r="CW472" s="73"/>
      <c r="CX472" s="73"/>
      <c r="CY472" s="73"/>
      <c r="CZ472" s="73"/>
      <c r="DA472" s="55"/>
      <c r="DB472" s="73"/>
      <c r="DC472" s="73"/>
      <c r="DD472" s="73"/>
      <c r="DE472" s="73"/>
      <c r="DF472" s="73"/>
      <c r="DG472" s="73"/>
      <c r="DH472" s="73"/>
      <c r="DI472" s="73"/>
      <c r="DJ472" s="74"/>
      <c r="DK472" s="16"/>
    </row>
    <row r="473" spans="1:115" ht="12.75" customHeight="1">
      <c r="A473" s="16"/>
      <c r="B473" s="17"/>
      <c r="C473" s="17"/>
      <c r="D473" s="17"/>
      <c r="E473" s="17"/>
      <c r="F473" s="17"/>
      <c r="G473" s="17"/>
      <c r="H473" s="17"/>
      <c r="I473" s="17"/>
      <c r="J473" s="17"/>
      <c r="K473" s="17"/>
      <c r="L473" s="17"/>
      <c r="M473" s="17"/>
      <c r="N473" s="64" t="s">
        <v>234</v>
      </c>
      <c r="O473" s="33"/>
      <c r="P473" s="33"/>
      <c r="Q473" s="33"/>
      <c r="R473" s="52"/>
      <c r="S473" s="112">
        <v>0</v>
      </c>
      <c r="T473" s="113"/>
      <c r="U473" s="113"/>
      <c r="V473" s="113"/>
      <c r="W473" s="113"/>
      <c r="X473" s="114"/>
      <c r="Y473" s="33" t="s">
        <v>235</v>
      </c>
      <c r="Z473" s="33"/>
      <c r="AA473" s="33"/>
      <c r="AB473" s="33"/>
      <c r="AC473" s="33"/>
      <c r="AD473" s="33"/>
      <c r="AE473" s="33"/>
      <c r="AF473" s="33"/>
      <c r="AG473" s="33"/>
      <c r="AH473" s="33"/>
      <c r="AI473" s="33"/>
      <c r="AJ473" s="33"/>
      <c r="AK473" s="33"/>
      <c r="AL473" s="33"/>
      <c r="AM473" s="49"/>
      <c r="AN473" s="51"/>
      <c r="AO473" s="33"/>
      <c r="AP473" s="33"/>
      <c r="AQ473" s="33"/>
      <c r="AR473" s="33"/>
      <c r="AS473" s="33"/>
      <c r="AT473" s="33"/>
      <c r="AU473" s="33"/>
      <c r="AV473" s="33"/>
      <c r="AW473" s="33"/>
      <c r="AX473" s="33"/>
      <c r="AY473" s="33"/>
      <c r="AZ473" s="66" t="s">
        <v>228</v>
      </c>
      <c r="BA473" s="50" t="str">
        <f>TEXT(BA470,"0.0")&amp;"%"</f>
        <v>0.0%</v>
      </c>
      <c r="BB473" s="50"/>
      <c r="BC473" s="50"/>
      <c r="BD473" s="50"/>
      <c r="BE473" s="50"/>
      <c r="BF473" s="50"/>
      <c r="BG473" s="67"/>
      <c r="BH473" s="51"/>
      <c r="BI473" s="48"/>
      <c r="BJ473" s="68" t="s">
        <v>36</v>
      </c>
      <c r="BK473" s="110">
        <f>$S473*2</f>
        <v>0</v>
      </c>
      <c r="BL473" s="110"/>
      <c r="BM473" s="110"/>
      <c r="BN473" s="110"/>
      <c r="BO473" s="110"/>
      <c r="BP473" s="110"/>
      <c r="BQ473" s="110"/>
      <c r="BR473" s="110"/>
      <c r="BS473" s="70"/>
      <c r="BT473" s="54"/>
      <c r="BU473" s="71" t="s">
        <v>36</v>
      </c>
      <c r="BV473" s="110">
        <f>$S473*4</f>
        <v>0</v>
      </c>
      <c r="BW473" s="110"/>
      <c r="BX473" s="110"/>
      <c r="BY473" s="110"/>
      <c r="BZ473" s="110"/>
      <c r="CA473" s="110"/>
      <c r="CB473" s="110"/>
      <c r="CC473" s="110"/>
      <c r="CD473" s="70"/>
      <c r="CE473" s="54"/>
      <c r="CF473" s="71" t="s">
        <v>36</v>
      </c>
      <c r="CG473" s="110">
        <f>BV473*(1+($BA$470/100))</f>
        <v>0</v>
      </c>
      <c r="CH473" s="110"/>
      <c r="CI473" s="110"/>
      <c r="CJ473" s="110"/>
      <c r="CK473" s="110"/>
      <c r="CL473" s="110"/>
      <c r="CM473" s="110"/>
      <c r="CN473" s="110"/>
      <c r="CO473" s="70"/>
      <c r="CP473" s="54"/>
      <c r="CQ473" s="71" t="s">
        <v>36</v>
      </c>
      <c r="CR473" s="110">
        <f>CG473*(1+($BA$470/100))</f>
        <v>0</v>
      </c>
      <c r="CS473" s="110"/>
      <c r="CT473" s="110"/>
      <c r="CU473" s="110"/>
      <c r="CV473" s="110"/>
      <c r="CW473" s="110"/>
      <c r="CX473" s="110"/>
      <c r="CY473" s="110"/>
      <c r="CZ473" s="70"/>
      <c r="DA473" s="54"/>
      <c r="DB473" s="71" t="s">
        <v>36</v>
      </c>
      <c r="DC473" s="110">
        <f>CR473*(1+($BA$470/100))</f>
        <v>0</v>
      </c>
      <c r="DD473" s="110"/>
      <c r="DE473" s="110"/>
      <c r="DF473" s="110"/>
      <c r="DG473" s="110"/>
      <c r="DH473" s="110"/>
      <c r="DI473" s="110"/>
      <c r="DJ473" s="111"/>
      <c r="DK473" s="16"/>
    </row>
    <row r="474" spans="1:115" ht="12.75" customHeight="1">
      <c r="A474" s="16"/>
      <c r="B474" s="17"/>
      <c r="C474" s="17"/>
      <c r="D474" s="17"/>
      <c r="E474" s="17"/>
      <c r="F474" s="17"/>
      <c r="G474" s="17"/>
      <c r="H474" s="17"/>
      <c r="I474" s="17"/>
      <c r="J474" s="17"/>
      <c r="K474" s="17"/>
      <c r="L474" s="17"/>
      <c r="M474" s="17"/>
      <c r="N474" s="64" t="s">
        <v>236</v>
      </c>
      <c r="O474" s="33"/>
      <c r="P474" s="33"/>
      <c r="Q474" s="33"/>
      <c r="R474" s="52"/>
      <c r="S474" s="52"/>
      <c r="T474" s="52"/>
      <c r="U474" s="52"/>
      <c r="V474" s="52"/>
      <c r="W474" s="52"/>
      <c r="X474" s="52"/>
      <c r="Y474" s="52"/>
      <c r="Z474" s="52"/>
      <c r="AA474" s="52"/>
      <c r="AB474" s="52"/>
      <c r="AC474" s="52"/>
      <c r="AD474" s="52"/>
      <c r="AE474" s="52"/>
      <c r="AF474" s="52"/>
      <c r="AG474" s="52"/>
      <c r="AH474" s="52"/>
      <c r="AI474" s="52"/>
      <c r="AJ474" s="52"/>
      <c r="AK474" s="52"/>
      <c r="AL474" s="52"/>
      <c r="AM474" s="49"/>
      <c r="AN474" s="52"/>
      <c r="AO474" s="33"/>
      <c r="AP474" s="33"/>
      <c r="AQ474" s="33"/>
      <c r="AR474" s="33"/>
      <c r="AS474" s="33"/>
      <c r="AT474" s="33"/>
      <c r="AU474" s="33"/>
      <c r="AV474" s="33"/>
      <c r="AW474" s="33"/>
      <c r="AX474" s="33"/>
      <c r="AY474" s="33"/>
      <c r="AZ474" s="66" t="s">
        <v>229</v>
      </c>
      <c r="BA474" s="50" t="str">
        <f>TEXT(BA471,"0.0")&amp;"%"</f>
        <v>0.0%</v>
      </c>
      <c r="BB474" s="50"/>
      <c r="BC474" s="50"/>
      <c r="BD474" s="50"/>
      <c r="BE474" s="50"/>
      <c r="BF474" s="50"/>
      <c r="BG474" s="67"/>
      <c r="BH474" s="52"/>
      <c r="BI474" s="48"/>
      <c r="BJ474" s="68" t="s">
        <v>36</v>
      </c>
      <c r="BK474" s="110">
        <f>$S473*2</f>
        <v>0</v>
      </c>
      <c r="BL474" s="110"/>
      <c r="BM474" s="110"/>
      <c r="BN474" s="110"/>
      <c r="BO474" s="110"/>
      <c r="BP474" s="110"/>
      <c r="BQ474" s="110"/>
      <c r="BR474" s="110"/>
      <c r="BS474" s="73"/>
      <c r="BT474" s="55"/>
      <c r="BU474" s="71" t="s">
        <v>36</v>
      </c>
      <c r="BV474" s="110">
        <f>$S473*4</f>
        <v>0</v>
      </c>
      <c r="BW474" s="110"/>
      <c r="BX474" s="110"/>
      <c r="BY474" s="110"/>
      <c r="BZ474" s="110"/>
      <c r="CA474" s="110"/>
      <c r="CB474" s="110"/>
      <c r="CC474" s="110"/>
      <c r="CD474" s="73"/>
      <c r="CE474" s="55"/>
      <c r="CF474" s="71" t="s">
        <v>36</v>
      </c>
      <c r="CG474" s="110">
        <f>BV474*(1+($BA$471/100))</f>
        <v>0</v>
      </c>
      <c r="CH474" s="110"/>
      <c r="CI474" s="110"/>
      <c r="CJ474" s="110"/>
      <c r="CK474" s="110"/>
      <c r="CL474" s="110"/>
      <c r="CM474" s="110"/>
      <c r="CN474" s="110"/>
      <c r="CO474" s="73"/>
      <c r="CP474" s="55"/>
      <c r="CQ474" s="71" t="s">
        <v>36</v>
      </c>
      <c r="CR474" s="110">
        <f>CG474*(1+($BA$471/100))</f>
        <v>0</v>
      </c>
      <c r="CS474" s="110"/>
      <c r="CT474" s="110"/>
      <c r="CU474" s="110"/>
      <c r="CV474" s="110"/>
      <c r="CW474" s="110"/>
      <c r="CX474" s="110"/>
      <c r="CY474" s="110"/>
      <c r="CZ474" s="73"/>
      <c r="DA474" s="55"/>
      <c r="DB474" s="71" t="s">
        <v>36</v>
      </c>
      <c r="DC474" s="110">
        <f>CR474*(1+($BA$471/100))</f>
        <v>0</v>
      </c>
      <c r="DD474" s="110"/>
      <c r="DE474" s="110"/>
      <c r="DF474" s="110"/>
      <c r="DG474" s="110"/>
      <c r="DH474" s="110"/>
      <c r="DI474" s="110"/>
      <c r="DJ474" s="111"/>
      <c r="DK474" s="16"/>
    </row>
    <row r="475" spans="1:115" ht="6" customHeight="1">
      <c r="A475" s="16"/>
      <c r="B475" s="17"/>
      <c r="C475" s="17"/>
      <c r="D475" s="17"/>
      <c r="E475" s="17"/>
      <c r="F475" s="17"/>
      <c r="G475" s="17"/>
      <c r="H475" s="17"/>
      <c r="I475" s="17"/>
      <c r="J475" s="17"/>
      <c r="K475" s="17"/>
      <c r="L475" s="17"/>
      <c r="M475" s="17"/>
      <c r="N475" s="64"/>
      <c r="O475" s="33"/>
      <c r="P475" s="33"/>
      <c r="Q475" s="33"/>
      <c r="R475" s="33"/>
      <c r="S475" s="33"/>
      <c r="T475" s="33"/>
      <c r="U475" s="33"/>
      <c r="V475" s="33"/>
      <c r="W475" s="33"/>
      <c r="X475" s="33"/>
      <c r="Y475" s="33"/>
      <c r="Z475" s="33"/>
      <c r="AA475" s="33"/>
      <c r="AB475" s="33"/>
      <c r="AC475" s="33"/>
      <c r="AD475" s="33"/>
      <c r="AE475" s="33"/>
      <c r="AF475" s="33"/>
      <c r="AG475" s="33"/>
      <c r="AH475" s="33"/>
      <c r="AI475" s="33"/>
      <c r="AJ475" s="33"/>
      <c r="AK475" s="33"/>
      <c r="AL475" s="33"/>
      <c r="AM475" s="53"/>
      <c r="AN475" s="52"/>
      <c r="AO475" s="52"/>
      <c r="AP475" s="52"/>
      <c r="AQ475" s="52"/>
      <c r="AR475" s="52"/>
      <c r="AS475" s="52"/>
      <c r="AT475" s="52"/>
      <c r="AU475" s="52"/>
      <c r="AV475" s="52"/>
      <c r="AW475" s="52"/>
      <c r="AX475" s="52"/>
      <c r="AY475" s="52"/>
      <c r="AZ475" s="52"/>
      <c r="BA475" s="75"/>
      <c r="BB475" s="75"/>
      <c r="BC475" s="75"/>
      <c r="BD475" s="75"/>
      <c r="BE475" s="75"/>
      <c r="BF475" s="75"/>
      <c r="BG475" s="52"/>
      <c r="BH475" s="52"/>
      <c r="BI475" s="49"/>
      <c r="BJ475" s="52"/>
      <c r="BK475" s="73"/>
      <c r="BL475" s="73"/>
      <c r="BM475" s="73"/>
      <c r="BN475" s="73"/>
      <c r="BO475" s="73"/>
      <c r="BP475" s="73"/>
      <c r="BQ475" s="73"/>
      <c r="BR475" s="73"/>
      <c r="BS475" s="73"/>
      <c r="BT475" s="55"/>
      <c r="BU475" s="73"/>
      <c r="BV475" s="73"/>
      <c r="BW475" s="73"/>
      <c r="BX475" s="73"/>
      <c r="BY475" s="73"/>
      <c r="BZ475" s="73"/>
      <c r="CA475" s="73"/>
      <c r="CB475" s="73"/>
      <c r="CC475" s="73"/>
      <c r="CD475" s="73"/>
      <c r="CE475" s="55"/>
      <c r="CF475" s="73"/>
      <c r="CG475" s="73"/>
      <c r="CH475" s="73"/>
      <c r="CI475" s="73"/>
      <c r="CJ475" s="73"/>
      <c r="CK475" s="73"/>
      <c r="CL475" s="73"/>
      <c r="CM475" s="73"/>
      <c r="CN475" s="73"/>
      <c r="CO475" s="73"/>
      <c r="CP475" s="55"/>
      <c r="CQ475" s="73"/>
      <c r="CR475" s="73"/>
      <c r="CS475" s="73"/>
      <c r="CT475" s="73"/>
      <c r="CU475" s="73"/>
      <c r="CV475" s="73"/>
      <c r="CW475" s="73"/>
      <c r="CX475" s="73"/>
      <c r="CY475" s="73"/>
      <c r="CZ475" s="73"/>
      <c r="DA475" s="55"/>
      <c r="DB475" s="73"/>
      <c r="DC475" s="73"/>
      <c r="DD475" s="73"/>
      <c r="DE475" s="73"/>
      <c r="DF475" s="73"/>
      <c r="DG475" s="73"/>
      <c r="DH475" s="73"/>
      <c r="DI475" s="73"/>
      <c r="DJ475" s="74"/>
      <c r="DK475" s="16"/>
    </row>
    <row r="476" spans="1:115" ht="12.75" customHeight="1">
      <c r="A476" s="16"/>
      <c r="B476" s="17"/>
      <c r="C476" s="17"/>
      <c r="D476" s="17"/>
      <c r="E476" s="17"/>
      <c r="F476" s="17"/>
      <c r="G476" s="17"/>
      <c r="H476" s="17"/>
      <c r="I476" s="17"/>
      <c r="J476" s="17"/>
      <c r="K476" s="17"/>
      <c r="L476" s="17"/>
      <c r="M476" s="17"/>
      <c r="N476" s="64" t="s">
        <v>234</v>
      </c>
      <c r="O476" s="33"/>
      <c r="P476" s="33"/>
      <c r="Q476" s="33"/>
      <c r="R476" s="52"/>
      <c r="S476" s="112">
        <v>0</v>
      </c>
      <c r="T476" s="113"/>
      <c r="U476" s="113"/>
      <c r="V476" s="113"/>
      <c r="W476" s="113"/>
      <c r="X476" s="114"/>
      <c r="Y476" s="33" t="s">
        <v>235</v>
      </c>
      <c r="Z476" s="33"/>
      <c r="AA476" s="33"/>
      <c r="AB476" s="33"/>
      <c r="AC476" s="33"/>
      <c r="AD476" s="33"/>
      <c r="AE476" s="33"/>
      <c r="AF476" s="33"/>
      <c r="AG476" s="33"/>
      <c r="AH476" s="33"/>
      <c r="AI476" s="33"/>
      <c r="AJ476" s="33"/>
      <c r="AK476" s="33"/>
      <c r="AL476" s="33"/>
      <c r="AM476" s="49"/>
      <c r="AN476" s="51"/>
      <c r="AO476" s="33"/>
      <c r="AP476" s="33"/>
      <c r="AQ476" s="33"/>
      <c r="AR476" s="33"/>
      <c r="AS476" s="33"/>
      <c r="AT476" s="33"/>
      <c r="AU476" s="33"/>
      <c r="AV476" s="33"/>
      <c r="AW476" s="33"/>
      <c r="AX476" s="33"/>
      <c r="AY476" s="33"/>
      <c r="AZ476" s="66" t="s">
        <v>228</v>
      </c>
      <c r="BA476" s="50" t="str">
        <f>$BA$473</f>
        <v>0.0%</v>
      </c>
      <c r="BB476" s="50"/>
      <c r="BC476" s="50"/>
      <c r="BD476" s="50"/>
      <c r="BE476" s="50"/>
      <c r="BF476" s="50"/>
      <c r="BG476" s="67"/>
      <c r="BH476" s="51"/>
      <c r="BI476" s="48"/>
      <c r="BJ476" s="68"/>
      <c r="BK476" s="69"/>
      <c r="BL476" s="69"/>
      <c r="BM476" s="69"/>
      <c r="BN476" s="69"/>
      <c r="BO476" s="69"/>
      <c r="BP476" s="69"/>
      <c r="BQ476" s="69"/>
      <c r="BR476" s="69"/>
      <c r="BS476" s="70"/>
      <c r="BT476" s="54"/>
      <c r="BU476" s="71" t="s">
        <v>36</v>
      </c>
      <c r="BV476" s="110">
        <f>$S476*2</f>
        <v>0</v>
      </c>
      <c r="BW476" s="110"/>
      <c r="BX476" s="110"/>
      <c r="BY476" s="110"/>
      <c r="BZ476" s="110"/>
      <c r="CA476" s="110"/>
      <c r="CB476" s="110"/>
      <c r="CC476" s="110"/>
      <c r="CD476" s="70"/>
      <c r="CE476" s="54"/>
      <c r="CF476" s="71" t="s">
        <v>36</v>
      </c>
      <c r="CG476" s="110">
        <f>$S476*4</f>
        <v>0</v>
      </c>
      <c r="CH476" s="110"/>
      <c r="CI476" s="110"/>
      <c r="CJ476" s="110"/>
      <c r="CK476" s="110"/>
      <c r="CL476" s="110"/>
      <c r="CM476" s="110"/>
      <c r="CN476" s="110"/>
      <c r="CO476" s="70"/>
      <c r="CP476" s="54"/>
      <c r="CQ476" s="71" t="s">
        <v>36</v>
      </c>
      <c r="CR476" s="110">
        <f>CG476*(1+($BA$470/100))</f>
        <v>0</v>
      </c>
      <c r="CS476" s="110"/>
      <c r="CT476" s="110"/>
      <c r="CU476" s="110"/>
      <c r="CV476" s="110"/>
      <c r="CW476" s="110"/>
      <c r="CX476" s="110"/>
      <c r="CY476" s="110"/>
      <c r="CZ476" s="70"/>
      <c r="DA476" s="54"/>
      <c r="DB476" s="71" t="s">
        <v>36</v>
      </c>
      <c r="DC476" s="110">
        <f>CR476*(1+($BA$470/100))</f>
        <v>0</v>
      </c>
      <c r="DD476" s="110"/>
      <c r="DE476" s="110"/>
      <c r="DF476" s="110"/>
      <c r="DG476" s="110"/>
      <c r="DH476" s="110"/>
      <c r="DI476" s="110"/>
      <c r="DJ476" s="111"/>
      <c r="DK476" s="16"/>
    </row>
    <row r="477" spans="1:115" ht="12.75" customHeight="1">
      <c r="A477" s="16"/>
      <c r="B477" s="17"/>
      <c r="C477" s="17"/>
      <c r="D477" s="17"/>
      <c r="E477" s="17"/>
      <c r="F477" s="17"/>
      <c r="G477" s="17"/>
      <c r="H477" s="17"/>
      <c r="I477" s="17"/>
      <c r="J477" s="17"/>
      <c r="K477" s="17"/>
      <c r="L477" s="17"/>
      <c r="M477" s="17"/>
      <c r="N477" s="64" t="s">
        <v>237</v>
      </c>
      <c r="O477" s="33"/>
      <c r="P477" s="33"/>
      <c r="Q477" s="33"/>
      <c r="R477" s="52"/>
      <c r="S477" s="52"/>
      <c r="T477" s="52"/>
      <c r="U477" s="52"/>
      <c r="V477" s="52"/>
      <c r="W477" s="52"/>
      <c r="X477" s="52"/>
      <c r="Y477" s="52"/>
      <c r="Z477" s="52"/>
      <c r="AA477" s="52"/>
      <c r="AB477" s="52"/>
      <c r="AC477" s="52"/>
      <c r="AD477" s="52"/>
      <c r="AE477" s="52"/>
      <c r="AF477" s="52"/>
      <c r="AG477" s="52"/>
      <c r="AH477" s="52"/>
      <c r="AI477" s="52"/>
      <c r="AJ477" s="52"/>
      <c r="AK477" s="52"/>
      <c r="AL477" s="52"/>
      <c r="AM477" s="49"/>
      <c r="AN477" s="52"/>
      <c r="AO477" s="33"/>
      <c r="AP477" s="33"/>
      <c r="AQ477" s="33"/>
      <c r="AR477" s="33"/>
      <c r="AS477" s="33"/>
      <c r="AT477" s="33"/>
      <c r="AU477" s="33"/>
      <c r="AV477" s="33"/>
      <c r="AW477" s="33"/>
      <c r="AX477" s="33"/>
      <c r="AY477" s="33"/>
      <c r="AZ477" s="66" t="s">
        <v>229</v>
      </c>
      <c r="BA477" s="50" t="str">
        <f>$BA$474</f>
        <v>0.0%</v>
      </c>
      <c r="BB477" s="50"/>
      <c r="BC477" s="50"/>
      <c r="BD477" s="50"/>
      <c r="BE477" s="50"/>
      <c r="BF477" s="50"/>
      <c r="BG477" s="67"/>
      <c r="BH477" s="52"/>
      <c r="BI477" s="48"/>
      <c r="BJ477" s="68"/>
      <c r="BK477" s="69"/>
      <c r="BL477" s="69"/>
      <c r="BM477" s="69"/>
      <c r="BN477" s="69"/>
      <c r="BO477" s="69"/>
      <c r="BP477" s="69"/>
      <c r="BQ477" s="69"/>
      <c r="BR477" s="69"/>
      <c r="BS477" s="73"/>
      <c r="BT477" s="55"/>
      <c r="BU477" s="71" t="s">
        <v>36</v>
      </c>
      <c r="BV477" s="110">
        <f>$S476*2</f>
        <v>0</v>
      </c>
      <c r="BW477" s="110"/>
      <c r="BX477" s="110"/>
      <c r="BY477" s="110"/>
      <c r="BZ477" s="110"/>
      <c r="CA477" s="110"/>
      <c r="CB477" s="110"/>
      <c r="CC477" s="110"/>
      <c r="CD477" s="73"/>
      <c r="CE477" s="55"/>
      <c r="CF477" s="71" t="s">
        <v>36</v>
      </c>
      <c r="CG477" s="110">
        <f>$S476*4</f>
        <v>0</v>
      </c>
      <c r="CH477" s="110"/>
      <c r="CI477" s="110"/>
      <c r="CJ477" s="110"/>
      <c r="CK477" s="110"/>
      <c r="CL477" s="110"/>
      <c r="CM477" s="110"/>
      <c r="CN477" s="110"/>
      <c r="CO477" s="73"/>
      <c r="CP477" s="55"/>
      <c r="CQ477" s="71" t="s">
        <v>36</v>
      </c>
      <c r="CR477" s="110">
        <f>CG477*(1+($BA$471/100))</f>
        <v>0</v>
      </c>
      <c r="CS477" s="110"/>
      <c r="CT477" s="110"/>
      <c r="CU477" s="110"/>
      <c r="CV477" s="110"/>
      <c r="CW477" s="110"/>
      <c r="CX477" s="110"/>
      <c r="CY477" s="110"/>
      <c r="CZ477" s="73"/>
      <c r="DA477" s="55"/>
      <c r="DB477" s="71" t="s">
        <v>36</v>
      </c>
      <c r="DC477" s="110">
        <f>CR477*(1+($BA$471/100))</f>
        <v>0</v>
      </c>
      <c r="DD477" s="110"/>
      <c r="DE477" s="110"/>
      <c r="DF477" s="110"/>
      <c r="DG477" s="110"/>
      <c r="DH477" s="110"/>
      <c r="DI477" s="110"/>
      <c r="DJ477" s="111"/>
      <c r="DK477" s="16"/>
    </row>
    <row r="478" spans="1:115" ht="6" customHeight="1">
      <c r="A478" s="16"/>
      <c r="B478" s="17"/>
      <c r="C478" s="17"/>
      <c r="D478" s="17"/>
      <c r="E478" s="17"/>
      <c r="F478" s="17"/>
      <c r="G478" s="17"/>
      <c r="H478" s="17"/>
      <c r="I478" s="17"/>
      <c r="J478" s="17"/>
      <c r="K478" s="17"/>
      <c r="L478" s="17"/>
      <c r="M478" s="17"/>
      <c r="N478" s="64"/>
      <c r="O478" s="33"/>
      <c r="P478" s="33"/>
      <c r="Q478" s="33"/>
      <c r="R478" s="33"/>
      <c r="S478" s="33"/>
      <c r="T478" s="33"/>
      <c r="U478" s="33"/>
      <c r="V478" s="33"/>
      <c r="W478" s="33"/>
      <c r="X478" s="33"/>
      <c r="Y478" s="33"/>
      <c r="Z478" s="33"/>
      <c r="AA478" s="33"/>
      <c r="AB478" s="33"/>
      <c r="AC478" s="33"/>
      <c r="AD478" s="33"/>
      <c r="AE478" s="33"/>
      <c r="AF478" s="33"/>
      <c r="AG478" s="33"/>
      <c r="AH478" s="33"/>
      <c r="AI478" s="33"/>
      <c r="AJ478" s="33"/>
      <c r="AK478" s="33"/>
      <c r="AL478" s="33"/>
      <c r="AM478" s="53"/>
      <c r="AN478" s="52"/>
      <c r="AO478" s="52"/>
      <c r="AP478" s="52"/>
      <c r="AQ478" s="52"/>
      <c r="AR478" s="52"/>
      <c r="AS478" s="52"/>
      <c r="AT478" s="52"/>
      <c r="AU478" s="52"/>
      <c r="AV478" s="52"/>
      <c r="AW478" s="52"/>
      <c r="AX478" s="52"/>
      <c r="AY478" s="52"/>
      <c r="AZ478" s="52"/>
      <c r="BA478" s="75"/>
      <c r="BB478" s="75"/>
      <c r="BC478" s="75"/>
      <c r="BD478" s="75"/>
      <c r="BE478" s="75"/>
      <c r="BF478" s="75"/>
      <c r="BG478" s="52"/>
      <c r="BH478" s="52"/>
      <c r="BI478" s="49"/>
      <c r="BJ478" s="52"/>
      <c r="BK478" s="73"/>
      <c r="BL478" s="73"/>
      <c r="BM478" s="73"/>
      <c r="BN478" s="73"/>
      <c r="BO478" s="73"/>
      <c r="BP478" s="73"/>
      <c r="BQ478" s="73"/>
      <c r="BR478" s="73"/>
      <c r="BS478" s="73"/>
      <c r="BT478" s="55"/>
      <c r="BU478" s="73"/>
      <c r="BV478" s="73"/>
      <c r="BW478" s="73"/>
      <c r="BX478" s="73"/>
      <c r="BY478" s="73"/>
      <c r="BZ478" s="73"/>
      <c r="CA478" s="73"/>
      <c r="CB478" s="73"/>
      <c r="CC478" s="73"/>
      <c r="CD478" s="73"/>
      <c r="CE478" s="55"/>
      <c r="CF478" s="73"/>
      <c r="CG478" s="73"/>
      <c r="CH478" s="73"/>
      <c r="CI478" s="73"/>
      <c r="CJ478" s="73"/>
      <c r="CK478" s="73"/>
      <c r="CL478" s="73"/>
      <c r="CM478" s="73"/>
      <c r="CN478" s="73"/>
      <c r="CO478" s="73"/>
      <c r="CP478" s="55"/>
      <c r="CQ478" s="73"/>
      <c r="CR478" s="73"/>
      <c r="CS478" s="73"/>
      <c r="CT478" s="73"/>
      <c r="CU478" s="73"/>
      <c r="CV478" s="73"/>
      <c r="CW478" s="73"/>
      <c r="CX478" s="73"/>
      <c r="CY478" s="73"/>
      <c r="CZ478" s="73"/>
      <c r="DA478" s="55"/>
      <c r="DB478" s="73"/>
      <c r="DC478" s="73"/>
      <c r="DD478" s="73"/>
      <c r="DE478" s="73"/>
      <c r="DF478" s="73"/>
      <c r="DG478" s="73"/>
      <c r="DH478" s="73"/>
      <c r="DI478" s="73"/>
      <c r="DJ478" s="74"/>
      <c r="DK478" s="16"/>
    </row>
    <row r="479" spans="1:115" ht="12.75" customHeight="1">
      <c r="A479" s="16"/>
      <c r="B479" s="17"/>
      <c r="C479" s="17"/>
      <c r="D479" s="17"/>
      <c r="E479" s="17"/>
      <c r="F479" s="17"/>
      <c r="G479" s="17"/>
      <c r="H479" s="17"/>
      <c r="I479" s="17"/>
      <c r="J479" s="17"/>
      <c r="K479" s="17"/>
      <c r="L479" s="17"/>
      <c r="M479" s="17"/>
      <c r="N479" s="64" t="s">
        <v>234</v>
      </c>
      <c r="O479" s="33"/>
      <c r="P479" s="33"/>
      <c r="Q479" s="33"/>
      <c r="R479" s="52"/>
      <c r="S479" s="112">
        <v>0</v>
      </c>
      <c r="T479" s="113"/>
      <c r="U479" s="113"/>
      <c r="V479" s="113"/>
      <c r="W479" s="113"/>
      <c r="X479" s="114"/>
      <c r="Y479" s="33" t="s">
        <v>235</v>
      </c>
      <c r="Z479" s="33"/>
      <c r="AA479" s="33"/>
      <c r="AB479" s="33"/>
      <c r="AC479" s="33"/>
      <c r="AD479" s="33"/>
      <c r="AE479" s="33"/>
      <c r="AF479" s="33"/>
      <c r="AG479" s="33"/>
      <c r="AH479" s="33"/>
      <c r="AI479" s="33"/>
      <c r="AJ479" s="33"/>
      <c r="AK479" s="33"/>
      <c r="AL479" s="33"/>
      <c r="AM479" s="49"/>
      <c r="AN479" s="51"/>
      <c r="AO479" s="33"/>
      <c r="AP479" s="33"/>
      <c r="AQ479" s="33"/>
      <c r="AR479" s="33"/>
      <c r="AS479" s="33"/>
      <c r="AT479" s="33"/>
      <c r="AU479" s="33"/>
      <c r="AV479" s="33"/>
      <c r="AW479" s="33"/>
      <c r="AX479" s="33"/>
      <c r="AY479" s="33"/>
      <c r="AZ479" s="66" t="s">
        <v>228</v>
      </c>
      <c r="BA479" s="50" t="str">
        <f>$BA$473</f>
        <v>0.0%</v>
      </c>
      <c r="BB479" s="50"/>
      <c r="BC479" s="50"/>
      <c r="BD479" s="50"/>
      <c r="BE479" s="50"/>
      <c r="BF479" s="50"/>
      <c r="BG479" s="67"/>
      <c r="BH479" s="51"/>
      <c r="BI479" s="48"/>
      <c r="BJ479" s="68"/>
      <c r="BK479" s="69"/>
      <c r="BL479" s="69"/>
      <c r="BM479" s="69"/>
      <c r="BN479" s="69"/>
      <c r="BO479" s="69"/>
      <c r="BP479" s="69"/>
      <c r="BQ479" s="69"/>
      <c r="BR479" s="69"/>
      <c r="BS479" s="70"/>
      <c r="BT479" s="54"/>
      <c r="BU479" s="71"/>
      <c r="BV479" s="110"/>
      <c r="BW479" s="110"/>
      <c r="BX479" s="110"/>
      <c r="BY479" s="110"/>
      <c r="BZ479" s="110"/>
      <c r="CA479" s="110"/>
      <c r="CB479" s="110"/>
      <c r="CC479" s="110"/>
      <c r="CD479" s="70"/>
      <c r="CE479" s="54"/>
      <c r="CF479" s="71" t="s">
        <v>36</v>
      </c>
      <c r="CG479" s="110">
        <f>$S479*2</f>
        <v>0</v>
      </c>
      <c r="CH479" s="110"/>
      <c r="CI479" s="110"/>
      <c r="CJ479" s="110"/>
      <c r="CK479" s="110"/>
      <c r="CL479" s="110"/>
      <c r="CM479" s="110"/>
      <c r="CN479" s="110"/>
      <c r="CO479" s="70"/>
      <c r="CP479" s="54"/>
      <c r="CQ479" s="71" t="s">
        <v>36</v>
      </c>
      <c r="CR479" s="110">
        <f>$S479*4</f>
        <v>0</v>
      </c>
      <c r="CS479" s="110"/>
      <c r="CT479" s="110"/>
      <c r="CU479" s="110"/>
      <c r="CV479" s="110"/>
      <c r="CW479" s="110"/>
      <c r="CX479" s="110"/>
      <c r="CY479" s="110"/>
      <c r="CZ479" s="70"/>
      <c r="DA479" s="54"/>
      <c r="DB479" s="71" t="s">
        <v>36</v>
      </c>
      <c r="DC479" s="110">
        <f>CR479*(1+($BA$470/100))</f>
        <v>0</v>
      </c>
      <c r="DD479" s="110"/>
      <c r="DE479" s="110"/>
      <c r="DF479" s="110"/>
      <c r="DG479" s="110"/>
      <c r="DH479" s="110"/>
      <c r="DI479" s="110"/>
      <c r="DJ479" s="111"/>
      <c r="DK479" s="16"/>
    </row>
    <row r="480" spans="1:115" ht="12.75" customHeight="1">
      <c r="A480" s="16"/>
      <c r="B480" s="17"/>
      <c r="C480" s="17"/>
      <c r="D480" s="17"/>
      <c r="E480" s="17"/>
      <c r="F480" s="17"/>
      <c r="G480" s="17"/>
      <c r="H480" s="17"/>
      <c r="I480" s="17"/>
      <c r="J480" s="17"/>
      <c r="K480" s="17"/>
      <c r="L480" s="17"/>
      <c r="M480" s="17"/>
      <c r="N480" s="64" t="s">
        <v>238</v>
      </c>
      <c r="O480" s="33"/>
      <c r="P480" s="33"/>
      <c r="Q480" s="33"/>
      <c r="R480" s="52"/>
      <c r="S480" s="52"/>
      <c r="T480" s="52"/>
      <c r="U480" s="52"/>
      <c r="V480" s="52"/>
      <c r="W480" s="52"/>
      <c r="X480" s="52"/>
      <c r="Y480" s="52"/>
      <c r="Z480" s="52"/>
      <c r="AA480" s="52"/>
      <c r="AB480" s="52"/>
      <c r="AC480" s="52"/>
      <c r="AD480" s="52"/>
      <c r="AE480" s="52"/>
      <c r="AF480" s="52"/>
      <c r="AG480" s="52"/>
      <c r="AH480" s="52"/>
      <c r="AI480" s="52"/>
      <c r="AJ480" s="52"/>
      <c r="AK480" s="52"/>
      <c r="AL480" s="52"/>
      <c r="AM480" s="49"/>
      <c r="AN480" s="52"/>
      <c r="AO480" s="33"/>
      <c r="AP480" s="33"/>
      <c r="AQ480" s="33"/>
      <c r="AR480" s="33"/>
      <c r="AS480" s="33"/>
      <c r="AT480" s="33"/>
      <c r="AU480" s="33"/>
      <c r="AV480" s="33"/>
      <c r="AW480" s="33"/>
      <c r="AX480" s="33"/>
      <c r="AY480" s="33"/>
      <c r="AZ480" s="66" t="s">
        <v>229</v>
      </c>
      <c r="BA480" s="50" t="str">
        <f>$BA$474</f>
        <v>0.0%</v>
      </c>
      <c r="BB480" s="50"/>
      <c r="BC480" s="50"/>
      <c r="BD480" s="50"/>
      <c r="BE480" s="50"/>
      <c r="BF480" s="50"/>
      <c r="BG480" s="50"/>
      <c r="BH480" s="52"/>
      <c r="BI480" s="48"/>
      <c r="BJ480" s="68"/>
      <c r="BK480" s="69"/>
      <c r="BL480" s="69"/>
      <c r="BM480" s="69"/>
      <c r="BN480" s="69"/>
      <c r="BO480" s="69"/>
      <c r="BP480" s="69"/>
      <c r="BQ480" s="69"/>
      <c r="BR480" s="69"/>
      <c r="BS480" s="73"/>
      <c r="BT480" s="55"/>
      <c r="BU480" s="71"/>
      <c r="BV480" s="110"/>
      <c r="BW480" s="110"/>
      <c r="BX480" s="110"/>
      <c r="BY480" s="110"/>
      <c r="BZ480" s="110"/>
      <c r="CA480" s="110"/>
      <c r="CB480" s="110"/>
      <c r="CC480" s="110"/>
      <c r="CD480" s="73"/>
      <c r="CE480" s="55"/>
      <c r="CF480" s="71" t="s">
        <v>36</v>
      </c>
      <c r="CG480" s="110">
        <f>$S479*2</f>
        <v>0</v>
      </c>
      <c r="CH480" s="110"/>
      <c r="CI480" s="110"/>
      <c r="CJ480" s="110"/>
      <c r="CK480" s="110"/>
      <c r="CL480" s="110"/>
      <c r="CM480" s="110"/>
      <c r="CN480" s="110"/>
      <c r="CO480" s="73"/>
      <c r="CP480" s="55"/>
      <c r="CQ480" s="71" t="s">
        <v>36</v>
      </c>
      <c r="CR480" s="110">
        <f>$S479*4</f>
        <v>0</v>
      </c>
      <c r="CS480" s="110"/>
      <c r="CT480" s="110"/>
      <c r="CU480" s="110"/>
      <c r="CV480" s="110"/>
      <c r="CW480" s="110"/>
      <c r="CX480" s="110"/>
      <c r="CY480" s="110"/>
      <c r="CZ480" s="73"/>
      <c r="DA480" s="55"/>
      <c r="DB480" s="71" t="s">
        <v>36</v>
      </c>
      <c r="DC480" s="110">
        <f>CR480*(1+($BA$471/100))</f>
        <v>0</v>
      </c>
      <c r="DD480" s="110"/>
      <c r="DE480" s="110"/>
      <c r="DF480" s="110"/>
      <c r="DG480" s="110"/>
      <c r="DH480" s="110"/>
      <c r="DI480" s="110"/>
      <c r="DJ480" s="111"/>
      <c r="DK480" s="16"/>
    </row>
    <row r="481" spans="1:115" ht="6" customHeight="1">
      <c r="A481" s="16"/>
      <c r="B481" s="17"/>
      <c r="C481" s="17"/>
      <c r="D481" s="17"/>
      <c r="E481" s="17"/>
      <c r="F481" s="17"/>
      <c r="G481" s="17"/>
      <c r="H481" s="17"/>
      <c r="I481" s="17"/>
      <c r="J481" s="17"/>
      <c r="K481" s="17"/>
      <c r="L481" s="17"/>
      <c r="M481" s="17"/>
      <c r="N481" s="64"/>
      <c r="O481" s="33"/>
      <c r="P481" s="33"/>
      <c r="Q481" s="33"/>
      <c r="R481" s="33"/>
      <c r="S481" s="33"/>
      <c r="T481" s="33"/>
      <c r="U481" s="33"/>
      <c r="V481" s="33"/>
      <c r="W481" s="33"/>
      <c r="X481" s="33"/>
      <c r="Y481" s="33"/>
      <c r="Z481" s="33"/>
      <c r="AA481" s="33"/>
      <c r="AB481" s="33"/>
      <c r="AC481" s="33"/>
      <c r="AD481" s="33"/>
      <c r="AE481" s="33"/>
      <c r="AF481" s="33"/>
      <c r="AG481" s="33"/>
      <c r="AH481" s="33"/>
      <c r="AI481" s="33"/>
      <c r="AJ481" s="33"/>
      <c r="AK481" s="33"/>
      <c r="AL481" s="33"/>
      <c r="AM481" s="53"/>
      <c r="AN481" s="52"/>
      <c r="AO481" s="52"/>
      <c r="AP481" s="52"/>
      <c r="AQ481" s="52"/>
      <c r="AR481" s="52"/>
      <c r="AS481" s="52"/>
      <c r="AT481" s="52"/>
      <c r="AU481" s="52"/>
      <c r="AV481" s="52"/>
      <c r="AW481" s="52"/>
      <c r="AX481" s="52"/>
      <c r="AY481" s="52"/>
      <c r="AZ481" s="52"/>
      <c r="BA481" s="75"/>
      <c r="BB481" s="75"/>
      <c r="BC481" s="75"/>
      <c r="BD481" s="75"/>
      <c r="BE481" s="75"/>
      <c r="BF481" s="75"/>
      <c r="BG481" s="52"/>
      <c r="BH481" s="52"/>
      <c r="BI481" s="49"/>
      <c r="BJ481" s="52"/>
      <c r="BK481" s="73"/>
      <c r="BL481" s="73"/>
      <c r="BM481" s="73"/>
      <c r="BN481" s="73"/>
      <c r="BO481" s="73"/>
      <c r="BP481" s="73"/>
      <c r="BQ481" s="73"/>
      <c r="BR481" s="73"/>
      <c r="BS481" s="73"/>
      <c r="BT481" s="55"/>
      <c r="BU481" s="73"/>
      <c r="BV481" s="73"/>
      <c r="BW481" s="73"/>
      <c r="BX481" s="73"/>
      <c r="BY481" s="73"/>
      <c r="BZ481" s="73"/>
      <c r="CA481" s="73"/>
      <c r="CB481" s="73"/>
      <c r="CC481" s="73"/>
      <c r="CD481" s="73"/>
      <c r="CE481" s="55"/>
      <c r="CF481" s="73"/>
      <c r="CG481" s="73"/>
      <c r="CH481" s="73"/>
      <c r="CI481" s="73"/>
      <c r="CJ481" s="73"/>
      <c r="CK481" s="73"/>
      <c r="CL481" s="73"/>
      <c r="CM481" s="73"/>
      <c r="CN481" s="73"/>
      <c r="CO481" s="73"/>
      <c r="CP481" s="55"/>
      <c r="CQ481" s="73"/>
      <c r="CR481" s="73"/>
      <c r="CS481" s="73"/>
      <c r="CT481" s="73"/>
      <c r="CU481" s="73"/>
      <c r="CV481" s="73"/>
      <c r="CW481" s="73"/>
      <c r="CX481" s="73"/>
      <c r="CY481" s="73"/>
      <c r="CZ481" s="73"/>
      <c r="DA481" s="55"/>
      <c r="DB481" s="73"/>
      <c r="DC481" s="73"/>
      <c r="DD481" s="73"/>
      <c r="DE481" s="73"/>
      <c r="DF481" s="73"/>
      <c r="DG481" s="73"/>
      <c r="DH481" s="73"/>
      <c r="DI481" s="73"/>
      <c r="DJ481" s="74"/>
      <c r="DK481" s="16"/>
    </row>
    <row r="482" spans="1:115" ht="12.75" customHeight="1">
      <c r="A482" s="16"/>
      <c r="B482" s="17"/>
      <c r="C482" s="17"/>
      <c r="D482" s="17"/>
      <c r="E482" s="17"/>
      <c r="F482" s="17"/>
      <c r="G482" s="17"/>
      <c r="H482" s="17"/>
      <c r="I482" s="17"/>
      <c r="J482" s="17"/>
      <c r="K482" s="17"/>
      <c r="L482" s="17"/>
      <c r="M482" s="17"/>
      <c r="N482" s="64" t="s">
        <v>234</v>
      </c>
      <c r="O482" s="33"/>
      <c r="P482" s="33"/>
      <c r="Q482" s="33"/>
      <c r="R482" s="52"/>
      <c r="S482" s="112">
        <v>0</v>
      </c>
      <c r="T482" s="113"/>
      <c r="U482" s="113"/>
      <c r="V482" s="113"/>
      <c r="W482" s="113"/>
      <c r="X482" s="114"/>
      <c r="Y482" s="33" t="s">
        <v>235</v>
      </c>
      <c r="Z482" s="33"/>
      <c r="AA482" s="33"/>
      <c r="AB482" s="33"/>
      <c r="AC482" s="33"/>
      <c r="AD482" s="33"/>
      <c r="AE482" s="33"/>
      <c r="AF482" s="33"/>
      <c r="AG482" s="33"/>
      <c r="AH482" s="33"/>
      <c r="AI482" s="33"/>
      <c r="AJ482" s="33"/>
      <c r="AK482" s="33"/>
      <c r="AL482" s="33"/>
      <c r="AM482" s="49"/>
      <c r="AN482" s="51"/>
      <c r="AO482" s="33"/>
      <c r="AP482" s="33"/>
      <c r="AQ482" s="33"/>
      <c r="AR482" s="33"/>
      <c r="AS482" s="33"/>
      <c r="AT482" s="33"/>
      <c r="AU482" s="33"/>
      <c r="AV482" s="33"/>
      <c r="AW482" s="33"/>
      <c r="AX482" s="33"/>
      <c r="AY482" s="33"/>
      <c r="AZ482" s="66" t="s">
        <v>228</v>
      </c>
      <c r="BA482" s="50" t="str">
        <f>$BA$473</f>
        <v>0.0%</v>
      </c>
      <c r="BB482" s="50"/>
      <c r="BC482" s="50"/>
      <c r="BD482" s="50"/>
      <c r="BE482" s="50"/>
      <c r="BF482" s="50"/>
      <c r="BG482" s="67"/>
      <c r="BH482" s="51"/>
      <c r="BI482" s="48"/>
      <c r="BJ482" s="68"/>
      <c r="BK482" s="69"/>
      <c r="BL482" s="69"/>
      <c r="BM482" s="69"/>
      <c r="BN482" s="69"/>
      <c r="BO482" s="69"/>
      <c r="BP482" s="69"/>
      <c r="BQ482" s="69"/>
      <c r="BR482" s="69"/>
      <c r="BS482" s="70"/>
      <c r="BT482" s="54"/>
      <c r="BU482" s="71"/>
      <c r="BV482" s="110"/>
      <c r="BW482" s="110"/>
      <c r="BX482" s="110"/>
      <c r="BY482" s="110"/>
      <c r="BZ482" s="110"/>
      <c r="CA482" s="110"/>
      <c r="CB482" s="110"/>
      <c r="CC482" s="110"/>
      <c r="CD482" s="70"/>
      <c r="CE482" s="54"/>
      <c r="CF482" s="71"/>
      <c r="CG482" s="110"/>
      <c r="CH482" s="110"/>
      <c r="CI482" s="110"/>
      <c r="CJ482" s="110"/>
      <c r="CK482" s="110"/>
      <c r="CL482" s="110"/>
      <c r="CM482" s="110"/>
      <c r="CN482" s="110"/>
      <c r="CO482" s="70"/>
      <c r="CP482" s="54"/>
      <c r="CQ482" s="71" t="s">
        <v>36</v>
      </c>
      <c r="CR482" s="110">
        <f>$S482*2</f>
        <v>0</v>
      </c>
      <c r="CS482" s="110"/>
      <c r="CT482" s="110"/>
      <c r="CU482" s="110"/>
      <c r="CV482" s="110"/>
      <c r="CW482" s="110"/>
      <c r="CX482" s="110"/>
      <c r="CY482" s="110"/>
      <c r="CZ482" s="70"/>
      <c r="DA482" s="54"/>
      <c r="DB482" s="71" t="s">
        <v>36</v>
      </c>
      <c r="DC482" s="110">
        <f>$S482*4</f>
        <v>0</v>
      </c>
      <c r="DD482" s="110"/>
      <c r="DE482" s="110"/>
      <c r="DF482" s="110"/>
      <c r="DG482" s="110"/>
      <c r="DH482" s="110"/>
      <c r="DI482" s="110"/>
      <c r="DJ482" s="111"/>
      <c r="DK482" s="16"/>
    </row>
    <row r="483" spans="1:115" ht="12.75" customHeight="1">
      <c r="A483" s="16"/>
      <c r="B483" s="17"/>
      <c r="C483" s="17"/>
      <c r="D483" s="17"/>
      <c r="E483" s="17"/>
      <c r="F483" s="17"/>
      <c r="G483" s="17"/>
      <c r="H483" s="17"/>
      <c r="I483" s="17"/>
      <c r="J483" s="17"/>
      <c r="K483" s="17"/>
      <c r="L483" s="17"/>
      <c r="M483" s="17"/>
      <c r="N483" s="64" t="s">
        <v>239</v>
      </c>
      <c r="O483" s="33"/>
      <c r="P483" s="33"/>
      <c r="Q483" s="33"/>
      <c r="R483" s="52"/>
      <c r="S483" s="52"/>
      <c r="T483" s="52"/>
      <c r="U483" s="52"/>
      <c r="V483" s="52"/>
      <c r="W483" s="52"/>
      <c r="X483" s="52"/>
      <c r="Y483" s="52"/>
      <c r="Z483" s="52"/>
      <c r="AA483" s="52"/>
      <c r="AB483" s="52"/>
      <c r="AC483" s="52"/>
      <c r="AD483" s="52"/>
      <c r="AE483" s="52"/>
      <c r="AF483" s="52"/>
      <c r="AG483" s="52"/>
      <c r="AH483" s="52"/>
      <c r="AI483" s="52"/>
      <c r="AJ483" s="52"/>
      <c r="AK483" s="52"/>
      <c r="AL483" s="52"/>
      <c r="AM483" s="49"/>
      <c r="AN483" s="52"/>
      <c r="AO483" s="33"/>
      <c r="AP483" s="33"/>
      <c r="AQ483" s="33"/>
      <c r="AR483" s="33"/>
      <c r="AS483" s="33"/>
      <c r="AT483" s="33"/>
      <c r="AU483" s="33"/>
      <c r="AV483" s="33"/>
      <c r="AW483" s="33"/>
      <c r="AX483" s="33"/>
      <c r="AY483" s="33"/>
      <c r="AZ483" s="66" t="s">
        <v>229</v>
      </c>
      <c r="BA483" s="50" t="str">
        <f>$BA$474</f>
        <v>0.0%</v>
      </c>
      <c r="BB483" s="50"/>
      <c r="BC483" s="50"/>
      <c r="BD483" s="50"/>
      <c r="BE483" s="50"/>
      <c r="BF483" s="50"/>
      <c r="BG483" s="67"/>
      <c r="BH483" s="52"/>
      <c r="BI483" s="48"/>
      <c r="BJ483" s="68"/>
      <c r="BK483" s="69"/>
      <c r="BL483" s="69"/>
      <c r="BM483" s="69"/>
      <c r="BN483" s="69"/>
      <c r="BO483" s="69"/>
      <c r="BP483" s="69"/>
      <c r="BQ483" s="69"/>
      <c r="BR483" s="69"/>
      <c r="BS483" s="73"/>
      <c r="BT483" s="55"/>
      <c r="BU483" s="71"/>
      <c r="BV483" s="110"/>
      <c r="BW483" s="110"/>
      <c r="BX483" s="110"/>
      <c r="BY483" s="110"/>
      <c r="BZ483" s="110"/>
      <c r="CA483" s="110"/>
      <c r="CB483" s="110"/>
      <c r="CC483" s="110"/>
      <c r="CD483" s="73"/>
      <c r="CE483" s="55"/>
      <c r="CF483" s="71"/>
      <c r="CG483" s="110"/>
      <c r="CH483" s="110"/>
      <c r="CI483" s="110"/>
      <c r="CJ483" s="110"/>
      <c r="CK483" s="110"/>
      <c r="CL483" s="110"/>
      <c r="CM483" s="110"/>
      <c r="CN483" s="110"/>
      <c r="CO483" s="73"/>
      <c r="CP483" s="55"/>
      <c r="CQ483" s="71" t="s">
        <v>36</v>
      </c>
      <c r="CR483" s="110">
        <f>$S482*2</f>
        <v>0</v>
      </c>
      <c r="CS483" s="110"/>
      <c r="CT483" s="110"/>
      <c r="CU483" s="110"/>
      <c r="CV483" s="110"/>
      <c r="CW483" s="110"/>
      <c r="CX483" s="110"/>
      <c r="CY483" s="110"/>
      <c r="CZ483" s="73"/>
      <c r="DA483" s="55"/>
      <c r="DB483" s="71" t="s">
        <v>36</v>
      </c>
      <c r="DC483" s="110">
        <f>$S482*4</f>
        <v>0</v>
      </c>
      <c r="DD483" s="110"/>
      <c r="DE483" s="110"/>
      <c r="DF483" s="110"/>
      <c r="DG483" s="110"/>
      <c r="DH483" s="110"/>
      <c r="DI483" s="110"/>
      <c r="DJ483" s="111"/>
      <c r="DK483" s="16"/>
    </row>
    <row r="484" spans="1:115" ht="6" customHeight="1">
      <c r="A484" s="16"/>
      <c r="B484" s="17"/>
      <c r="C484" s="17"/>
      <c r="D484" s="17"/>
      <c r="E484" s="17"/>
      <c r="F484" s="17"/>
      <c r="G484" s="17"/>
      <c r="H484" s="17"/>
      <c r="I484" s="17"/>
      <c r="J484" s="17"/>
      <c r="K484" s="17"/>
      <c r="L484" s="17"/>
      <c r="M484" s="17"/>
      <c r="N484" s="64"/>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3"/>
      <c r="AL484" s="33"/>
      <c r="AM484" s="53"/>
      <c r="AN484" s="52"/>
      <c r="AO484" s="52"/>
      <c r="AP484" s="52"/>
      <c r="AQ484" s="52"/>
      <c r="AR484" s="52"/>
      <c r="AS484" s="52"/>
      <c r="AT484" s="52"/>
      <c r="AU484" s="52"/>
      <c r="AV484" s="52"/>
      <c r="AW484" s="52"/>
      <c r="AX484" s="52"/>
      <c r="AY484" s="52"/>
      <c r="AZ484" s="52"/>
      <c r="BA484" s="75"/>
      <c r="BB484" s="75"/>
      <c r="BC484" s="75"/>
      <c r="BD484" s="75"/>
      <c r="BE484" s="75"/>
      <c r="BF484" s="75"/>
      <c r="BG484" s="52"/>
      <c r="BH484" s="52"/>
      <c r="BI484" s="49"/>
      <c r="BJ484" s="52"/>
      <c r="BK484" s="73"/>
      <c r="BL484" s="73"/>
      <c r="BM484" s="73"/>
      <c r="BN484" s="73"/>
      <c r="BO484" s="73"/>
      <c r="BP484" s="73"/>
      <c r="BQ484" s="73"/>
      <c r="BR484" s="73"/>
      <c r="BS484" s="73"/>
      <c r="BT484" s="55"/>
      <c r="BU484" s="73"/>
      <c r="BV484" s="73"/>
      <c r="BW484" s="73"/>
      <c r="BX484" s="73"/>
      <c r="BY484" s="73"/>
      <c r="BZ484" s="73"/>
      <c r="CA484" s="73"/>
      <c r="CB484" s="73"/>
      <c r="CC484" s="73"/>
      <c r="CD484" s="73"/>
      <c r="CE484" s="55"/>
      <c r="CF484" s="73"/>
      <c r="CG484" s="73"/>
      <c r="CH484" s="73"/>
      <c r="CI484" s="73"/>
      <c r="CJ484" s="73"/>
      <c r="CK484" s="73"/>
      <c r="CL484" s="73"/>
      <c r="CM484" s="73"/>
      <c r="CN484" s="73"/>
      <c r="CO484" s="73"/>
      <c r="CP484" s="55"/>
      <c r="CQ484" s="73"/>
      <c r="CR484" s="73"/>
      <c r="CS484" s="73"/>
      <c r="CT484" s="73"/>
      <c r="CU484" s="73"/>
      <c r="CV484" s="73"/>
      <c r="CW484" s="73"/>
      <c r="CX484" s="73"/>
      <c r="CY484" s="73"/>
      <c r="CZ484" s="73"/>
      <c r="DA484" s="55"/>
      <c r="DB484" s="73"/>
      <c r="DC484" s="73"/>
      <c r="DD484" s="73"/>
      <c r="DE484" s="73"/>
      <c r="DF484" s="73"/>
      <c r="DG484" s="73"/>
      <c r="DH484" s="73"/>
      <c r="DI484" s="73"/>
      <c r="DJ484" s="74"/>
      <c r="DK484" s="16"/>
    </row>
    <row r="485" spans="1:115" ht="12.75" customHeight="1">
      <c r="A485" s="16"/>
      <c r="B485" s="17"/>
      <c r="C485" s="17"/>
      <c r="D485" s="17"/>
      <c r="E485" s="17"/>
      <c r="F485" s="17"/>
      <c r="G485" s="17"/>
      <c r="H485" s="17"/>
      <c r="I485" s="17"/>
      <c r="J485" s="17"/>
      <c r="K485" s="17"/>
      <c r="L485" s="17"/>
      <c r="M485" s="17"/>
      <c r="N485" s="64" t="s">
        <v>234</v>
      </c>
      <c r="O485" s="33"/>
      <c r="P485" s="33"/>
      <c r="Q485" s="33"/>
      <c r="R485" s="52"/>
      <c r="S485" s="112">
        <v>0</v>
      </c>
      <c r="T485" s="113"/>
      <c r="U485" s="113"/>
      <c r="V485" s="113"/>
      <c r="W485" s="113"/>
      <c r="X485" s="114"/>
      <c r="Y485" s="33" t="s">
        <v>235</v>
      </c>
      <c r="Z485" s="33"/>
      <c r="AA485" s="33"/>
      <c r="AB485" s="33"/>
      <c r="AC485" s="33"/>
      <c r="AD485" s="33"/>
      <c r="AE485" s="33"/>
      <c r="AF485" s="33"/>
      <c r="AG485" s="33"/>
      <c r="AH485" s="33"/>
      <c r="AI485" s="33"/>
      <c r="AJ485" s="33"/>
      <c r="AK485" s="33"/>
      <c r="AL485" s="33"/>
      <c r="AM485" s="49"/>
      <c r="AN485" s="51"/>
      <c r="AO485" s="33"/>
      <c r="AP485" s="33"/>
      <c r="AQ485" s="33"/>
      <c r="AR485" s="33"/>
      <c r="AS485" s="33"/>
      <c r="AT485" s="33"/>
      <c r="AU485" s="33"/>
      <c r="AV485" s="33"/>
      <c r="AW485" s="33"/>
      <c r="AX485" s="33"/>
      <c r="AY485" s="33"/>
      <c r="AZ485" s="66" t="s">
        <v>228</v>
      </c>
      <c r="BA485" s="50" t="str">
        <f>$BA$473</f>
        <v>0.0%</v>
      </c>
      <c r="BB485" s="50"/>
      <c r="BC485" s="50"/>
      <c r="BD485" s="50"/>
      <c r="BE485" s="50"/>
      <c r="BF485" s="50"/>
      <c r="BG485" s="67"/>
      <c r="BH485" s="51"/>
      <c r="BI485" s="48"/>
      <c r="BJ485" s="68"/>
      <c r="BK485" s="69"/>
      <c r="BL485" s="69"/>
      <c r="BM485" s="69"/>
      <c r="BN485" s="69"/>
      <c r="BO485" s="69"/>
      <c r="BP485" s="69"/>
      <c r="BQ485" s="69"/>
      <c r="BR485" s="69"/>
      <c r="BS485" s="70"/>
      <c r="BT485" s="54"/>
      <c r="BU485" s="71"/>
      <c r="BV485" s="110"/>
      <c r="BW485" s="110"/>
      <c r="BX485" s="110"/>
      <c r="BY485" s="110"/>
      <c r="BZ485" s="110"/>
      <c r="CA485" s="110"/>
      <c r="CB485" s="110"/>
      <c r="CC485" s="110"/>
      <c r="CD485" s="70"/>
      <c r="CE485" s="54"/>
      <c r="CF485" s="71"/>
      <c r="CG485" s="110"/>
      <c r="CH485" s="110"/>
      <c r="CI485" s="110"/>
      <c r="CJ485" s="110"/>
      <c r="CK485" s="110"/>
      <c r="CL485" s="110"/>
      <c r="CM485" s="110"/>
      <c r="CN485" s="110"/>
      <c r="CO485" s="70"/>
      <c r="CP485" s="54"/>
      <c r="CQ485" s="71"/>
      <c r="CR485" s="110"/>
      <c r="CS485" s="110"/>
      <c r="CT485" s="110"/>
      <c r="CU485" s="110"/>
      <c r="CV485" s="110"/>
      <c r="CW485" s="110"/>
      <c r="CX485" s="110"/>
      <c r="CY485" s="110"/>
      <c r="CZ485" s="70"/>
      <c r="DA485" s="54"/>
      <c r="DB485" s="71" t="s">
        <v>36</v>
      </c>
      <c r="DC485" s="110">
        <f>$S485*2</f>
        <v>0</v>
      </c>
      <c r="DD485" s="110"/>
      <c r="DE485" s="110"/>
      <c r="DF485" s="110"/>
      <c r="DG485" s="110"/>
      <c r="DH485" s="110"/>
      <c r="DI485" s="110"/>
      <c r="DJ485" s="111"/>
      <c r="DK485" s="16"/>
    </row>
    <row r="486" spans="1:115" ht="12.75" customHeight="1">
      <c r="A486" s="16"/>
      <c r="B486" s="17"/>
      <c r="C486" s="17"/>
      <c r="D486" s="17"/>
      <c r="E486" s="17"/>
      <c r="F486" s="17"/>
      <c r="G486" s="17"/>
      <c r="H486" s="17"/>
      <c r="I486" s="17"/>
      <c r="J486" s="17"/>
      <c r="K486" s="17"/>
      <c r="L486" s="17"/>
      <c r="M486" s="17"/>
      <c r="N486" s="64" t="s">
        <v>240</v>
      </c>
      <c r="O486" s="33"/>
      <c r="P486" s="33"/>
      <c r="Q486" s="33"/>
      <c r="R486" s="52"/>
      <c r="S486" s="52"/>
      <c r="T486" s="52"/>
      <c r="U486" s="52"/>
      <c r="V486" s="52"/>
      <c r="W486" s="52"/>
      <c r="X486" s="52"/>
      <c r="Y486" s="52"/>
      <c r="Z486" s="52"/>
      <c r="AA486" s="52"/>
      <c r="AB486" s="52"/>
      <c r="AC486" s="52"/>
      <c r="AD486" s="52"/>
      <c r="AE486" s="52"/>
      <c r="AF486" s="52"/>
      <c r="AG486" s="52"/>
      <c r="AH486" s="52"/>
      <c r="AI486" s="52"/>
      <c r="AJ486" s="52"/>
      <c r="AK486" s="52"/>
      <c r="AL486" s="52"/>
      <c r="AM486" s="49"/>
      <c r="AN486" s="52"/>
      <c r="AO486" s="33"/>
      <c r="AP486" s="33"/>
      <c r="AQ486" s="33"/>
      <c r="AR486" s="33"/>
      <c r="AS486" s="33"/>
      <c r="AT486" s="33"/>
      <c r="AU486" s="33"/>
      <c r="AV486" s="33"/>
      <c r="AW486" s="33"/>
      <c r="AX486" s="33"/>
      <c r="AY486" s="33"/>
      <c r="AZ486" s="66" t="s">
        <v>229</v>
      </c>
      <c r="BA486" s="50" t="str">
        <f>$BA$474</f>
        <v>0.0%</v>
      </c>
      <c r="BB486" s="50"/>
      <c r="BC486" s="50"/>
      <c r="BD486" s="50"/>
      <c r="BE486" s="50"/>
      <c r="BF486" s="50"/>
      <c r="BG486" s="67"/>
      <c r="BH486" s="52"/>
      <c r="BI486" s="48"/>
      <c r="BJ486" s="68"/>
      <c r="BK486" s="69"/>
      <c r="BL486" s="69"/>
      <c r="BM486" s="69"/>
      <c r="BN486" s="69"/>
      <c r="BO486" s="69"/>
      <c r="BP486" s="69"/>
      <c r="BQ486" s="69"/>
      <c r="BR486" s="69"/>
      <c r="BS486" s="73"/>
      <c r="BT486" s="55"/>
      <c r="BU486" s="71"/>
      <c r="BV486" s="110"/>
      <c r="BW486" s="110"/>
      <c r="BX486" s="110"/>
      <c r="BY486" s="110"/>
      <c r="BZ486" s="110"/>
      <c r="CA486" s="110"/>
      <c r="CB486" s="110"/>
      <c r="CC486" s="110"/>
      <c r="CD486" s="73"/>
      <c r="CE486" s="55"/>
      <c r="CF486" s="71"/>
      <c r="CG486" s="110"/>
      <c r="CH486" s="110"/>
      <c r="CI486" s="110"/>
      <c r="CJ486" s="110"/>
      <c r="CK486" s="110"/>
      <c r="CL486" s="110"/>
      <c r="CM486" s="110"/>
      <c r="CN486" s="110"/>
      <c r="CO486" s="73"/>
      <c r="CP486" s="55"/>
      <c r="CQ486" s="71"/>
      <c r="CR486" s="110"/>
      <c r="CS486" s="110"/>
      <c r="CT486" s="110"/>
      <c r="CU486" s="110"/>
      <c r="CV486" s="110"/>
      <c r="CW486" s="110"/>
      <c r="CX486" s="110"/>
      <c r="CY486" s="110"/>
      <c r="CZ486" s="73"/>
      <c r="DA486" s="55"/>
      <c r="DB486" s="71" t="s">
        <v>36</v>
      </c>
      <c r="DC486" s="110">
        <f>$S485*2</f>
        <v>0</v>
      </c>
      <c r="DD486" s="110"/>
      <c r="DE486" s="110"/>
      <c r="DF486" s="110"/>
      <c r="DG486" s="110"/>
      <c r="DH486" s="110"/>
      <c r="DI486" s="110"/>
      <c r="DJ486" s="111"/>
      <c r="DK486" s="16"/>
    </row>
    <row r="487" spans="1:115" ht="6" customHeight="1">
      <c r="A487" s="16"/>
      <c r="B487" s="17"/>
      <c r="C487" s="17"/>
      <c r="D487" s="17"/>
      <c r="E487" s="17"/>
      <c r="F487" s="17"/>
      <c r="G487" s="17"/>
      <c r="H487" s="17"/>
      <c r="I487" s="17"/>
      <c r="J487" s="17"/>
      <c r="K487" s="17"/>
      <c r="L487" s="17"/>
      <c r="M487" s="17"/>
      <c r="N487" s="64"/>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3"/>
      <c r="AL487" s="33"/>
      <c r="AM487" s="53"/>
      <c r="AN487" s="52"/>
      <c r="AO487" s="52"/>
      <c r="AP487" s="52"/>
      <c r="AQ487" s="52"/>
      <c r="AR487" s="52"/>
      <c r="AS487" s="52"/>
      <c r="AT487" s="52"/>
      <c r="AU487" s="52"/>
      <c r="AV487" s="52"/>
      <c r="AW487" s="52"/>
      <c r="AX487" s="52"/>
      <c r="AY487" s="52"/>
      <c r="AZ487" s="52"/>
      <c r="BA487" s="75"/>
      <c r="BB487" s="75"/>
      <c r="BC487" s="75"/>
      <c r="BD487" s="75"/>
      <c r="BE487" s="75"/>
      <c r="BF487" s="75"/>
      <c r="BG487" s="52"/>
      <c r="BH487" s="52"/>
      <c r="BI487" s="49"/>
      <c r="BJ487" s="81"/>
      <c r="BK487" s="96"/>
      <c r="BL487" s="96"/>
      <c r="BM487" s="96"/>
      <c r="BN487" s="96"/>
      <c r="BO487" s="96"/>
      <c r="BP487" s="96"/>
      <c r="BQ487" s="96"/>
      <c r="BR487" s="96"/>
      <c r="BS487" s="73"/>
      <c r="BT487" s="55"/>
      <c r="BU487" s="81"/>
      <c r="BV487" s="96"/>
      <c r="BW487" s="96"/>
      <c r="BX487" s="96"/>
      <c r="BY487" s="96"/>
      <c r="BZ487" s="96"/>
      <c r="CA487" s="96"/>
      <c r="CB487" s="96"/>
      <c r="CC487" s="96"/>
      <c r="CD487" s="73"/>
      <c r="CE487" s="55"/>
      <c r="CF487" s="81"/>
      <c r="CG487" s="96"/>
      <c r="CH487" s="96"/>
      <c r="CI487" s="96"/>
      <c r="CJ487" s="96"/>
      <c r="CK487" s="96"/>
      <c r="CL487" s="96"/>
      <c r="CM487" s="96"/>
      <c r="CN487" s="96"/>
      <c r="CO487" s="73"/>
      <c r="CP487" s="55"/>
      <c r="CQ487" s="81"/>
      <c r="CR487" s="96"/>
      <c r="CS487" s="96"/>
      <c r="CT487" s="96"/>
      <c r="CU487" s="96"/>
      <c r="CV487" s="96"/>
      <c r="CW487" s="96"/>
      <c r="CX487" s="96"/>
      <c r="CY487" s="96"/>
      <c r="CZ487" s="73"/>
      <c r="DA487" s="55"/>
      <c r="DB487" s="81"/>
      <c r="DC487" s="96"/>
      <c r="DD487" s="96"/>
      <c r="DE487" s="96"/>
      <c r="DF487" s="96"/>
      <c r="DG487" s="96"/>
      <c r="DH487" s="96"/>
      <c r="DI487" s="96"/>
      <c r="DJ487" s="97"/>
      <c r="DK487" s="16"/>
    </row>
    <row r="488" spans="1:115" ht="12.75" customHeight="1">
      <c r="A488" s="16"/>
      <c r="B488" s="17"/>
      <c r="C488" s="17"/>
      <c r="D488" s="17"/>
      <c r="E488" s="17"/>
      <c r="F488" s="17"/>
      <c r="G488" s="17"/>
      <c r="H488" s="17"/>
      <c r="I488" s="17"/>
      <c r="J488" s="17"/>
      <c r="K488" s="17"/>
      <c r="L488" s="17"/>
      <c r="M488" s="17"/>
      <c r="N488" s="76" t="s">
        <v>241</v>
      </c>
      <c r="O488" s="33"/>
      <c r="P488" s="33"/>
      <c r="Q488" s="33"/>
      <c r="R488" s="33"/>
      <c r="S488" s="33"/>
      <c r="T488" s="33"/>
      <c r="U488" s="33"/>
      <c r="V488" s="33"/>
      <c r="W488" s="33"/>
      <c r="X488" s="33"/>
      <c r="Y488" s="33"/>
      <c r="Z488" s="33"/>
      <c r="AA488" s="33"/>
      <c r="AB488" s="33"/>
      <c r="AC488" s="33"/>
      <c r="AD488" s="33"/>
      <c r="AE488" s="33"/>
      <c r="AF488" s="33"/>
      <c r="AG488" s="33"/>
      <c r="AH488" s="33"/>
      <c r="AI488" s="33"/>
      <c r="AJ488" s="33"/>
      <c r="AK488" s="33"/>
      <c r="AL488" s="33"/>
      <c r="AM488" s="49"/>
      <c r="AN488" s="51"/>
      <c r="AO488" s="33"/>
      <c r="AP488" s="33"/>
      <c r="AQ488" s="33"/>
      <c r="AR488" s="33"/>
      <c r="AS488" s="33"/>
      <c r="AT488" s="33"/>
      <c r="AU488" s="33"/>
      <c r="AV488" s="33"/>
      <c r="AW488" s="33"/>
      <c r="AX488" s="33"/>
      <c r="AY488" s="33"/>
      <c r="AZ488" s="66" t="s">
        <v>228</v>
      </c>
      <c r="BA488" s="50" t="str">
        <f>$BA$473</f>
        <v>0.0%</v>
      </c>
      <c r="BB488" s="50"/>
      <c r="BC488" s="50"/>
      <c r="BD488" s="50"/>
      <c r="BE488" s="50"/>
      <c r="BF488" s="50"/>
      <c r="BG488" s="67"/>
      <c r="BH488" s="51"/>
      <c r="BI488" s="48"/>
      <c r="BJ488" s="68" t="s">
        <v>36</v>
      </c>
      <c r="BK488" s="110">
        <f>BK470+BK473+BK476+BK479+BK482+BK485</f>
        <v>778.6</v>
      </c>
      <c r="BL488" s="110"/>
      <c r="BM488" s="110"/>
      <c r="BN488" s="110"/>
      <c r="BO488" s="110"/>
      <c r="BP488" s="110"/>
      <c r="BQ488" s="110"/>
      <c r="BR488" s="110"/>
      <c r="BS488" s="70"/>
      <c r="BT488" s="54"/>
      <c r="BU488" s="71" t="s">
        <v>36</v>
      </c>
      <c r="BV488" s="110">
        <f>BV470+BV473+BV476+BV479+BV482+BV485</f>
        <v>778.6</v>
      </c>
      <c r="BW488" s="110"/>
      <c r="BX488" s="110"/>
      <c r="BY488" s="110"/>
      <c r="BZ488" s="110"/>
      <c r="CA488" s="110"/>
      <c r="CB488" s="110"/>
      <c r="CC488" s="110"/>
      <c r="CD488" s="70"/>
      <c r="CE488" s="54"/>
      <c r="CF488" s="71" t="s">
        <v>36</v>
      </c>
      <c r="CG488" s="110">
        <f>CG470+CG473+CG476+CG479+CG482+CG485</f>
        <v>778.6</v>
      </c>
      <c r="CH488" s="110"/>
      <c r="CI488" s="110"/>
      <c r="CJ488" s="110"/>
      <c r="CK488" s="110"/>
      <c r="CL488" s="110"/>
      <c r="CM488" s="110"/>
      <c r="CN488" s="110"/>
      <c r="CO488" s="70"/>
      <c r="CP488" s="54"/>
      <c r="CQ488" s="71" t="s">
        <v>36</v>
      </c>
      <c r="CR488" s="110">
        <f>CR470+CR473+CR476+CR479+CR482+CR485</f>
        <v>778.6</v>
      </c>
      <c r="CS488" s="110"/>
      <c r="CT488" s="110"/>
      <c r="CU488" s="110"/>
      <c r="CV488" s="110"/>
      <c r="CW488" s="110"/>
      <c r="CX488" s="110"/>
      <c r="CY488" s="110"/>
      <c r="CZ488" s="70"/>
      <c r="DA488" s="54"/>
      <c r="DB488" s="71" t="s">
        <v>36</v>
      </c>
      <c r="DC488" s="110">
        <f>DC470+DC473+DC476+DC479+DC482+DC485</f>
        <v>778.6</v>
      </c>
      <c r="DD488" s="110"/>
      <c r="DE488" s="110"/>
      <c r="DF488" s="110"/>
      <c r="DG488" s="110"/>
      <c r="DH488" s="110"/>
      <c r="DI488" s="110"/>
      <c r="DJ488" s="111"/>
      <c r="DK488" s="16"/>
    </row>
    <row r="489" spans="1:115" ht="12.75" customHeight="1">
      <c r="A489" s="16"/>
      <c r="B489" s="17"/>
      <c r="C489" s="17"/>
      <c r="D489" s="17"/>
      <c r="E489" s="17"/>
      <c r="F489" s="17"/>
      <c r="G489" s="17"/>
      <c r="H489" s="17"/>
      <c r="I489" s="17"/>
      <c r="J489" s="17"/>
      <c r="K489" s="17"/>
      <c r="L489" s="17"/>
      <c r="M489" s="17"/>
      <c r="N489" s="76" t="s">
        <v>242</v>
      </c>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3"/>
      <c r="AL489" s="33"/>
      <c r="AM489" s="49"/>
      <c r="AN489" s="52"/>
      <c r="AO489" s="33"/>
      <c r="AP489" s="33"/>
      <c r="AQ489" s="33"/>
      <c r="AR489" s="33"/>
      <c r="AS489" s="33"/>
      <c r="AT489" s="33"/>
      <c r="AU489" s="33"/>
      <c r="AV489" s="33"/>
      <c r="AW489" s="33"/>
      <c r="AX489" s="33"/>
      <c r="AY489" s="33"/>
      <c r="AZ489" s="66" t="s">
        <v>229</v>
      </c>
      <c r="BA489" s="50" t="str">
        <f>$BA$474</f>
        <v>0.0%</v>
      </c>
      <c r="BB489" s="50"/>
      <c r="BC489" s="50"/>
      <c r="BD489" s="50"/>
      <c r="BE489" s="50"/>
      <c r="BF489" s="50"/>
      <c r="BG489" s="67"/>
      <c r="BH489" s="52"/>
      <c r="BI489" s="48"/>
      <c r="BJ489" s="68" t="s">
        <v>36</v>
      </c>
      <c r="BK489" s="110">
        <f>BK471+BK474+BK477+BK480+BK483+BK486</f>
        <v>778.6</v>
      </c>
      <c r="BL489" s="110"/>
      <c r="BM489" s="110"/>
      <c r="BN489" s="110"/>
      <c r="BO489" s="110"/>
      <c r="BP489" s="110"/>
      <c r="BQ489" s="110"/>
      <c r="BR489" s="110"/>
      <c r="BS489" s="73"/>
      <c r="BT489" s="55"/>
      <c r="BU489" s="71" t="s">
        <v>36</v>
      </c>
      <c r="BV489" s="110">
        <f>BV471+BV474+BV477+BV480+BV483+BV486</f>
        <v>778.6</v>
      </c>
      <c r="BW489" s="110"/>
      <c r="BX489" s="110"/>
      <c r="BY489" s="110"/>
      <c r="BZ489" s="110"/>
      <c r="CA489" s="110"/>
      <c r="CB489" s="110"/>
      <c r="CC489" s="110"/>
      <c r="CD489" s="73"/>
      <c r="CE489" s="55"/>
      <c r="CF489" s="71" t="s">
        <v>36</v>
      </c>
      <c r="CG489" s="110">
        <f>CG471+CG474+CG477+CG480+CG483+CG486</f>
        <v>778.6</v>
      </c>
      <c r="CH489" s="110"/>
      <c r="CI489" s="110"/>
      <c r="CJ489" s="110"/>
      <c r="CK489" s="110"/>
      <c r="CL489" s="110"/>
      <c r="CM489" s="110"/>
      <c r="CN489" s="110"/>
      <c r="CO489" s="73"/>
      <c r="CP489" s="55"/>
      <c r="CQ489" s="71" t="s">
        <v>36</v>
      </c>
      <c r="CR489" s="110">
        <f>CR471+CR474+CR477+CR480+CR483+CR486</f>
        <v>778.6</v>
      </c>
      <c r="CS489" s="110"/>
      <c r="CT489" s="110"/>
      <c r="CU489" s="110"/>
      <c r="CV489" s="110"/>
      <c r="CW489" s="110"/>
      <c r="CX489" s="110"/>
      <c r="CY489" s="110"/>
      <c r="CZ489" s="73"/>
      <c r="DA489" s="55"/>
      <c r="DB489" s="71" t="s">
        <v>36</v>
      </c>
      <c r="DC489" s="110">
        <f>DC471+DC474+DC477+DC480+DC483+DC486</f>
        <v>778.6</v>
      </c>
      <c r="DD489" s="110"/>
      <c r="DE489" s="110"/>
      <c r="DF489" s="110"/>
      <c r="DG489" s="110"/>
      <c r="DH489" s="110"/>
      <c r="DI489" s="110"/>
      <c r="DJ489" s="111"/>
      <c r="DK489" s="16"/>
    </row>
    <row r="490" spans="1:115" ht="6" customHeight="1">
      <c r="A490" s="16"/>
      <c r="B490" s="17"/>
      <c r="C490" s="17"/>
      <c r="D490" s="17"/>
      <c r="E490" s="17"/>
      <c r="F490" s="17"/>
      <c r="G490" s="17"/>
      <c r="H490" s="17"/>
      <c r="I490" s="17"/>
      <c r="J490" s="17"/>
      <c r="K490" s="17"/>
      <c r="L490" s="17"/>
      <c r="M490" s="17"/>
      <c r="N490" s="64"/>
      <c r="O490" s="33"/>
      <c r="P490" s="33"/>
      <c r="Q490" s="33"/>
      <c r="R490" s="33"/>
      <c r="S490" s="33"/>
      <c r="T490" s="33"/>
      <c r="U490" s="33"/>
      <c r="V490" s="33"/>
      <c r="W490" s="33"/>
      <c r="X490" s="33"/>
      <c r="Y490" s="33"/>
      <c r="Z490" s="33"/>
      <c r="AA490" s="33"/>
      <c r="AB490" s="33"/>
      <c r="AC490" s="33"/>
      <c r="AD490" s="33"/>
      <c r="AE490" s="33"/>
      <c r="AF490" s="33"/>
      <c r="AG490" s="33"/>
      <c r="AH490" s="33"/>
      <c r="AI490" s="33"/>
      <c r="AJ490" s="33"/>
      <c r="AK490" s="33"/>
      <c r="AL490" s="33"/>
      <c r="AM490" s="53"/>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49"/>
      <c r="BJ490" s="52"/>
      <c r="BK490" s="52"/>
      <c r="BL490" s="52"/>
      <c r="BM490" s="52"/>
      <c r="BN490" s="52"/>
      <c r="BO490" s="52"/>
      <c r="BP490" s="52"/>
      <c r="BQ490" s="52"/>
      <c r="BR490" s="52"/>
      <c r="BS490" s="52"/>
      <c r="BT490" s="49"/>
      <c r="BU490" s="52"/>
      <c r="BV490" s="52"/>
      <c r="BW490" s="52"/>
      <c r="BX490" s="52"/>
      <c r="BY490" s="52"/>
      <c r="BZ490" s="52"/>
      <c r="CA490" s="52"/>
      <c r="CB490" s="52"/>
      <c r="CC490" s="52"/>
      <c r="CD490" s="52"/>
      <c r="CE490" s="49"/>
      <c r="CF490" s="52"/>
      <c r="CG490" s="52"/>
      <c r="CH490" s="52"/>
      <c r="CI490" s="52"/>
      <c r="CJ490" s="52"/>
      <c r="CK490" s="52"/>
      <c r="CL490" s="52"/>
      <c r="CM490" s="52"/>
      <c r="CN490" s="52"/>
      <c r="CO490" s="52"/>
      <c r="CP490" s="49"/>
      <c r="CQ490" s="52"/>
      <c r="CR490" s="52"/>
      <c r="CS490" s="52"/>
      <c r="CT490" s="52"/>
      <c r="CU490" s="52"/>
      <c r="CV490" s="52"/>
      <c r="CW490" s="52"/>
      <c r="CX490" s="52"/>
      <c r="CY490" s="52"/>
      <c r="CZ490" s="52"/>
      <c r="DA490" s="49"/>
      <c r="DB490" s="52"/>
      <c r="DC490" s="52"/>
      <c r="DD490" s="52"/>
      <c r="DE490" s="52"/>
      <c r="DF490" s="52"/>
      <c r="DG490" s="52"/>
      <c r="DH490" s="52"/>
      <c r="DI490" s="52"/>
      <c r="DJ490" s="77"/>
      <c r="DK490" s="16"/>
    </row>
    <row r="491" spans="1:115" ht="12.75" customHeight="1">
      <c r="A491" s="16"/>
      <c r="B491" s="17"/>
      <c r="C491" s="17"/>
      <c r="D491" s="17"/>
      <c r="E491" s="17"/>
      <c r="F491" s="17"/>
      <c r="G491" s="17"/>
      <c r="H491" s="17"/>
      <c r="I491" s="17"/>
      <c r="J491" s="17"/>
      <c r="K491" s="17"/>
      <c r="L491" s="17"/>
      <c r="M491" s="17"/>
      <c r="N491" s="64" t="s">
        <v>243</v>
      </c>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3"/>
      <c r="AL491" s="33"/>
      <c r="AM491" s="53"/>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49"/>
      <c r="BJ491" s="52"/>
      <c r="BK491" s="104">
        <f>X471+S473</f>
        <v>276</v>
      </c>
      <c r="BL491" s="105"/>
      <c r="BM491" s="105"/>
      <c r="BN491" s="105"/>
      <c r="BO491" s="105"/>
      <c r="BP491" s="105"/>
      <c r="BQ491" s="105"/>
      <c r="BR491" s="52"/>
      <c r="BS491" s="52"/>
      <c r="BT491" s="49"/>
      <c r="BU491" s="52"/>
      <c r="BV491" s="104">
        <f>BK491+S476</f>
        <v>276</v>
      </c>
      <c r="BW491" s="105"/>
      <c r="BX491" s="105"/>
      <c r="BY491" s="105"/>
      <c r="BZ491" s="105"/>
      <c r="CA491" s="105"/>
      <c r="CB491" s="105"/>
      <c r="CC491" s="52"/>
      <c r="CD491" s="52"/>
      <c r="CE491" s="49"/>
      <c r="CF491" s="52"/>
      <c r="CG491" s="104">
        <f>BV491+S479</f>
        <v>276</v>
      </c>
      <c r="CH491" s="105"/>
      <c r="CI491" s="105"/>
      <c r="CJ491" s="105"/>
      <c r="CK491" s="105"/>
      <c r="CL491" s="105"/>
      <c r="CM491" s="105"/>
      <c r="CN491" s="52"/>
      <c r="CO491" s="52"/>
      <c r="CP491" s="49"/>
      <c r="CQ491" s="52"/>
      <c r="CR491" s="104">
        <f>CG491+S482</f>
        <v>276</v>
      </c>
      <c r="CS491" s="105"/>
      <c r="CT491" s="105"/>
      <c r="CU491" s="105"/>
      <c r="CV491" s="105"/>
      <c r="CW491" s="105"/>
      <c r="CX491" s="105"/>
      <c r="CY491" s="52"/>
      <c r="CZ491" s="52"/>
      <c r="DA491" s="49"/>
      <c r="DB491" s="52"/>
      <c r="DC491" s="104">
        <f>CR491+S485</f>
        <v>276</v>
      </c>
      <c r="DD491" s="105"/>
      <c r="DE491" s="105"/>
      <c r="DF491" s="105"/>
      <c r="DG491" s="105"/>
      <c r="DH491" s="105"/>
      <c r="DI491" s="105"/>
      <c r="DJ491" s="77"/>
      <c r="DK491" s="16"/>
    </row>
    <row r="492" spans="1:115" ht="12.75" customHeight="1">
      <c r="A492" s="16"/>
      <c r="B492" s="17"/>
      <c r="C492" s="17"/>
      <c r="D492" s="17"/>
      <c r="E492" s="17"/>
      <c r="F492" s="17"/>
      <c r="G492" s="17"/>
      <c r="H492" s="17"/>
      <c r="I492" s="17"/>
      <c r="J492" s="17"/>
      <c r="K492" s="17"/>
      <c r="L492" s="17"/>
      <c r="M492" s="17"/>
      <c r="N492" s="78" t="s">
        <v>244</v>
      </c>
      <c r="O492" s="79"/>
      <c r="P492" s="79"/>
      <c r="Q492" s="79"/>
      <c r="R492" s="79"/>
      <c r="S492" s="79"/>
      <c r="T492" s="79"/>
      <c r="U492" s="79"/>
      <c r="V492" s="79"/>
      <c r="W492" s="79"/>
      <c r="X492" s="79"/>
      <c r="Y492" s="79"/>
      <c r="Z492" s="79"/>
      <c r="AA492" s="79"/>
      <c r="AB492" s="79"/>
      <c r="AC492" s="79"/>
      <c r="AD492" s="79"/>
      <c r="AE492" s="79"/>
      <c r="AF492" s="79"/>
      <c r="AG492" s="79"/>
      <c r="AH492" s="79"/>
      <c r="AI492" s="79"/>
      <c r="AJ492" s="79"/>
      <c r="AK492" s="79"/>
      <c r="AL492" s="79"/>
      <c r="AM492" s="80"/>
      <c r="AN492" s="81"/>
      <c r="AO492" s="81"/>
      <c r="AP492" s="81"/>
      <c r="AQ492" s="81"/>
      <c r="AR492" s="81"/>
      <c r="AS492" s="81"/>
      <c r="AT492" s="81"/>
      <c r="AU492" s="81"/>
      <c r="AV492" s="81"/>
      <c r="AW492" s="81"/>
      <c r="AX492" s="81"/>
      <c r="AY492" s="81"/>
      <c r="AZ492" s="81"/>
      <c r="BA492" s="81"/>
      <c r="BB492" s="81"/>
      <c r="BC492" s="81"/>
      <c r="BD492" s="81"/>
      <c r="BE492" s="81"/>
      <c r="BF492" s="81"/>
      <c r="BG492" s="81"/>
      <c r="BH492" s="81"/>
      <c r="BI492" s="82"/>
      <c r="BJ492" s="81"/>
      <c r="BK492" s="106"/>
      <c r="BL492" s="106"/>
      <c r="BM492" s="106"/>
      <c r="BN492" s="106"/>
      <c r="BO492" s="106"/>
      <c r="BP492" s="106"/>
      <c r="BQ492" s="106"/>
      <c r="BR492" s="81"/>
      <c r="BS492" s="81"/>
      <c r="BT492" s="82"/>
      <c r="BU492" s="81"/>
      <c r="BV492" s="106"/>
      <c r="BW492" s="106"/>
      <c r="BX492" s="106"/>
      <c r="BY492" s="106"/>
      <c r="BZ492" s="106"/>
      <c r="CA492" s="106"/>
      <c r="CB492" s="106"/>
      <c r="CC492" s="81"/>
      <c r="CD492" s="81"/>
      <c r="CE492" s="82"/>
      <c r="CF492" s="81"/>
      <c r="CG492" s="106"/>
      <c r="CH492" s="106"/>
      <c r="CI492" s="106"/>
      <c r="CJ492" s="106"/>
      <c r="CK492" s="106"/>
      <c r="CL492" s="106"/>
      <c r="CM492" s="106"/>
      <c r="CN492" s="81"/>
      <c r="CO492" s="81"/>
      <c r="CP492" s="82"/>
      <c r="CQ492" s="81"/>
      <c r="CR492" s="106"/>
      <c r="CS492" s="106"/>
      <c r="CT492" s="106"/>
      <c r="CU492" s="106"/>
      <c r="CV492" s="106"/>
      <c r="CW492" s="106"/>
      <c r="CX492" s="106"/>
      <c r="CY492" s="81"/>
      <c r="CZ492" s="81"/>
      <c r="DA492" s="82"/>
      <c r="DB492" s="81"/>
      <c r="DC492" s="106"/>
      <c r="DD492" s="106"/>
      <c r="DE492" s="106"/>
      <c r="DF492" s="106"/>
      <c r="DG492" s="106"/>
      <c r="DH492" s="106"/>
      <c r="DI492" s="106"/>
      <c r="DJ492" s="83"/>
      <c r="DK492" s="16"/>
    </row>
    <row r="493" spans="1:115" ht="3" customHeight="1">
      <c r="A493" s="16"/>
      <c r="B493" s="17"/>
      <c r="C493" s="17"/>
      <c r="D493" s="17"/>
      <c r="E493" s="17"/>
      <c r="F493" s="17"/>
      <c r="G493" s="17"/>
      <c r="H493" s="17"/>
      <c r="I493" s="17"/>
      <c r="J493" s="17"/>
      <c r="K493" s="17"/>
      <c r="L493" s="17"/>
      <c r="M493" s="17"/>
      <c r="N493" s="58"/>
      <c r="O493" s="58"/>
      <c r="P493" s="58"/>
      <c r="Q493" s="58"/>
      <c r="R493" s="58"/>
      <c r="S493" s="58"/>
      <c r="T493" s="58"/>
      <c r="U493" s="58"/>
      <c r="V493" s="58"/>
      <c r="W493" s="58"/>
      <c r="X493" s="58"/>
      <c r="Y493" s="58"/>
      <c r="Z493" s="58"/>
      <c r="AA493" s="58"/>
      <c r="AB493" s="58"/>
      <c r="AC493" s="58"/>
      <c r="AD493" s="58"/>
      <c r="AE493" s="58"/>
      <c r="AF493" s="58"/>
      <c r="AG493" s="58"/>
      <c r="AH493" s="58"/>
      <c r="AI493" s="58"/>
      <c r="AJ493" s="58"/>
      <c r="AK493" s="58"/>
      <c r="AL493" s="58"/>
      <c r="AM493" s="58"/>
      <c r="AN493" s="84"/>
      <c r="AO493" s="84"/>
      <c r="AP493" s="84"/>
      <c r="AQ493" s="84"/>
      <c r="AR493" s="84"/>
      <c r="AS493" s="84"/>
      <c r="AT493" s="84"/>
      <c r="AU493" s="84"/>
      <c r="AV493" s="84"/>
      <c r="AW493" s="84"/>
      <c r="AX493" s="84"/>
      <c r="AY493" s="84"/>
      <c r="AZ493" s="84"/>
      <c r="BA493" s="84"/>
      <c r="BB493" s="84"/>
      <c r="BC493" s="84"/>
      <c r="BD493" s="84"/>
      <c r="BE493" s="84"/>
      <c r="BF493" s="84"/>
      <c r="BG493" s="84"/>
      <c r="BH493" s="84"/>
      <c r="BI493" s="84"/>
      <c r="BJ493" s="84"/>
      <c r="BK493" s="61"/>
      <c r="BL493" s="61"/>
      <c r="BM493" s="61"/>
      <c r="BN493" s="61"/>
      <c r="BO493" s="61"/>
      <c r="BP493" s="61"/>
      <c r="BQ493" s="61"/>
      <c r="BR493" s="84"/>
      <c r="BS493" s="84"/>
      <c r="BT493" s="84"/>
      <c r="BU493" s="84"/>
      <c r="BV493" s="61"/>
      <c r="BW493" s="61"/>
      <c r="BX493" s="61"/>
      <c r="BY493" s="61"/>
      <c r="BZ493" s="61"/>
      <c r="CA493" s="61"/>
      <c r="CB493" s="61"/>
      <c r="CC493" s="84"/>
      <c r="CD493" s="84"/>
      <c r="CE493" s="84"/>
      <c r="CF493" s="84"/>
      <c r="CG493" s="61"/>
      <c r="CH493" s="61"/>
      <c r="CI493" s="61"/>
      <c r="CJ493" s="61"/>
      <c r="CK493" s="61"/>
      <c r="CL493" s="61"/>
      <c r="CM493" s="61"/>
      <c r="CN493" s="84"/>
      <c r="CO493" s="84"/>
      <c r="CP493" s="84"/>
      <c r="CQ493" s="84"/>
      <c r="CR493" s="61"/>
      <c r="CS493" s="61"/>
      <c r="CT493" s="61"/>
      <c r="CU493" s="61"/>
      <c r="CV493" s="61"/>
      <c r="CW493" s="61"/>
      <c r="CX493" s="61"/>
      <c r="CY493" s="84"/>
      <c r="CZ493" s="84"/>
      <c r="DA493" s="84"/>
      <c r="DB493" s="84"/>
      <c r="DC493" s="61"/>
      <c r="DD493" s="61"/>
      <c r="DE493" s="61"/>
      <c r="DF493" s="61"/>
      <c r="DG493" s="61"/>
      <c r="DH493" s="61"/>
      <c r="DI493" s="61"/>
      <c r="DJ493" s="84"/>
      <c r="DK493" s="16"/>
    </row>
    <row r="494" spans="1:115" ht="46.5" customHeight="1">
      <c r="A494" s="16"/>
      <c r="B494" s="17"/>
      <c r="C494" s="17"/>
      <c r="D494" s="17"/>
      <c r="E494" s="17"/>
      <c r="F494" s="17"/>
      <c r="G494" s="17"/>
      <c r="H494" s="17"/>
      <c r="I494" s="17"/>
      <c r="J494" s="17"/>
      <c r="K494" s="17"/>
      <c r="L494" s="17"/>
      <c r="M494" s="17"/>
      <c r="N494" s="103" t="s">
        <v>248</v>
      </c>
      <c r="O494" s="103"/>
      <c r="P494" s="109" t="s">
        <v>247</v>
      </c>
      <c r="Q494" s="109"/>
      <c r="R494" s="109"/>
      <c r="S494" s="109"/>
      <c r="T494" s="109"/>
      <c r="U494" s="109"/>
      <c r="V494" s="109"/>
      <c r="W494" s="109"/>
      <c r="X494" s="109"/>
      <c r="Y494" s="109"/>
      <c r="Z494" s="109"/>
      <c r="AA494" s="109"/>
      <c r="AB494" s="109"/>
      <c r="AC494" s="109"/>
      <c r="AD494" s="109"/>
      <c r="AE494" s="109"/>
      <c r="AF494" s="109"/>
      <c r="AG494" s="109"/>
      <c r="AH494" s="109"/>
      <c r="AI494" s="109"/>
      <c r="AJ494" s="109"/>
      <c r="AK494" s="109"/>
      <c r="AL494" s="109"/>
      <c r="AM494" s="109"/>
      <c r="AN494" s="109"/>
      <c r="AO494" s="109"/>
      <c r="AP494" s="109"/>
      <c r="AQ494" s="109"/>
      <c r="AR494" s="109"/>
      <c r="AS494" s="109"/>
      <c r="AT494" s="109"/>
      <c r="AU494" s="109"/>
      <c r="AV494" s="109"/>
      <c r="AW494" s="109"/>
      <c r="AX494" s="109"/>
      <c r="AY494" s="109"/>
      <c r="AZ494" s="109"/>
      <c r="BA494" s="109"/>
      <c r="BB494" s="109"/>
      <c r="BC494" s="109"/>
      <c r="BD494" s="109"/>
      <c r="BE494" s="109"/>
      <c r="BF494" s="109"/>
      <c r="BG494" s="109"/>
      <c r="BH494" s="109"/>
      <c r="BI494" s="109"/>
      <c r="BJ494" s="109"/>
      <c r="BK494" s="109"/>
      <c r="BL494" s="109"/>
      <c r="BM494" s="109"/>
      <c r="BN494" s="109"/>
      <c r="BO494" s="109"/>
      <c r="BP494" s="109"/>
      <c r="BQ494" s="109"/>
      <c r="BR494" s="109"/>
      <c r="BS494" s="109"/>
      <c r="BT494" s="109"/>
      <c r="BU494" s="109"/>
      <c r="BV494" s="109"/>
      <c r="BW494" s="109"/>
      <c r="BX494" s="109"/>
      <c r="BY494" s="109"/>
      <c r="BZ494" s="109"/>
      <c r="CA494" s="109"/>
      <c r="CB494" s="109"/>
      <c r="CC494" s="109"/>
      <c r="CD494" s="109"/>
      <c r="CE494" s="109"/>
      <c r="CF494" s="109"/>
      <c r="CG494" s="109"/>
      <c r="CH494" s="109"/>
      <c r="CI494" s="109"/>
      <c r="CJ494" s="109"/>
      <c r="CK494" s="109"/>
      <c r="CL494" s="109"/>
      <c r="CM494" s="109"/>
      <c r="CN494" s="109"/>
      <c r="CO494" s="109"/>
      <c r="CP494" s="109"/>
      <c r="CQ494" s="109"/>
      <c r="CR494" s="109"/>
      <c r="CS494" s="109"/>
      <c r="CT494" s="109"/>
      <c r="CU494" s="109"/>
      <c r="CV494" s="109"/>
      <c r="CW494" s="109"/>
      <c r="CX494" s="109"/>
      <c r="CY494" s="109"/>
      <c r="CZ494" s="109"/>
      <c r="DA494" s="109"/>
      <c r="DB494" s="109"/>
      <c r="DC494" s="109"/>
      <c r="DD494" s="109"/>
      <c r="DE494" s="109"/>
      <c r="DF494" s="109"/>
      <c r="DG494" s="109"/>
      <c r="DH494" s="109"/>
      <c r="DI494" s="109"/>
      <c r="DJ494" s="109"/>
      <c r="DK494" s="16"/>
    </row>
    <row r="495" spans="1:115" ht="7.5" customHeight="1">
      <c r="A495" s="16"/>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c r="AA495" s="17"/>
      <c r="AB495" s="17"/>
      <c r="AC495" s="17"/>
      <c r="AD495" s="17"/>
      <c r="AE495" s="17"/>
      <c r="AF495" s="17"/>
      <c r="AG495" s="17"/>
      <c r="AH495" s="17"/>
      <c r="AI495" s="17"/>
      <c r="AJ495" s="17"/>
      <c r="AK495" s="17"/>
      <c r="AL495" s="17"/>
      <c r="AM495" s="17"/>
      <c r="AN495" s="17"/>
      <c r="AO495" s="17"/>
      <c r="AP495" s="17"/>
      <c r="AQ495" s="17"/>
      <c r="AR495" s="17"/>
      <c r="AS495" s="17"/>
      <c r="AT495" s="17"/>
      <c r="AU495" s="17"/>
      <c r="AV495" s="17"/>
      <c r="AW495" s="17"/>
      <c r="AX495" s="17"/>
      <c r="AY495" s="17"/>
      <c r="AZ495" s="17"/>
      <c r="BA495" s="17"/>
      <c r="BB495" s="17"/>
      <c r="BC495" s="17"/>
      <c r="BD495" s="17"/>
      <c r="BE495" s="17"/>
      <c r="BF495" s="17"/>
      <c r="BG495" s="17"/>
      <c r="BH495" s="17"/>
      <c r="BI495" s="17"/>
      <c r="BJ495" s="17"/>
      <c r="BK495" s="17"/>
      <c r="BL495" s="17"/>
      <c r="BM495" s="17"/>
      <c r="BN495" s="17"/>
      <c r="BO495" s="17"/>
      <c r="BP495" s="17"/>
      <c r="BQ495" s="17"/>
      <c r="BR495" s="17"/>
      <c r="BS495" s="17"/>
      <c r="BT495" s="17"/>
      <c r="BU495" s="17"/>
      <c r="BV495" s="17"/>
      <c r="BW495" s="17"/>
      <c r="BX495" s="17"/>
      <c r="BY495" s="17"/>
      <c r="BZ495" s="17"/>
      <c r="CA495" s="17"/>
      <c r="CB495" s="17"/>
      <c r="CC495" s="17"/>
      <c r="CD495" s="17"/>
      <c r="CE495" s="17"/>
      <c r="CF495" s="17"/>
      <c r="CG495" s="17"/>
      <c r="CH495" s="17"/>
      <c r="CI495" s="17"/>
      <c r="CJ495" s="17"/>
      <c r="CK495" s="17"/>
      <c r="CL495" s="17"/>
      <c r="CM495" s="17"/>
      <c r="CN495" s="17"/>
      <c r="CO495" s="17"/>
      <c r="CP495" s="17"/>
      <c r="CQ495" s="17"/>
      <c r="CR495" s="17"/>
      <c r="CS495" s="17"/>
      <c r="CT495" s="17"/>
      <c r="CU495" s="17"/>
      <c r="CV495" s="17"/>
      <c r="CW495" s="17"/>
      <c r="CX495" s="17"/>
      <c r="CY495" s="17"/>
      <c r="CZ495" s="17"/>
      <c r="DA495" s="17"/>
      <c r="DB495" s="17"/>
      <c r="DC495" s="17"/>
      <c r="DD495" s="17"/>
      <c r="DE495" s="17"/>
      <c r="DF495" s="17"/>
      <c r="DG495" s="17"/>
      <c r="DH495" s="17"/>
      <c r="DI495" s="17"/>
      <c r="DJ495" s="17"/>
      <c r="DK495" s="16"/>
    </row>
    <row r="496" spans="1:115" ht="30.75" customHeight="1">
      <c r="A496" s="16"/>
      <c r="B496" s="17"/>
      <c r="C496" s="17"/>
      <c r="D496" s="17"/>
      <c r="E496" s="17"/>
      <c r="F496" s="17"/>
      <c r="G496" s="101" t="s">
        <v>46</v>
      </c>
      <c r="H496" s="101"/>
      <c r="I496" s="101"/>
      <c r="J496" s="20"/>
      <c r="K496" s="118" t="s">
        <v>249</v>
      </c>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8"/>
      <c r="AL496" s="118"/>
      <c r="AM496" s="118"/>
      <c r="AN496" s="118"/>
      <c r="AO496" s="118"/>
      <c r="AP496" s="118"/>
      <c r="AQ496" s="118"/>
      <c r="AR496" s="118"/>
      <c r="AS496" s="118"/>
      <c r="AT496" s="118"/>
      <c r="AU496" s="118"/>
      <c r="AV496" s="118"/>
      <c r="AW496" s="118"/>
      <c r="AX496" s="118"/>
      <c r="AY496" s="118"/>
      <c r="AZ496" s="118"/>
      <c r="BA496" s="118"/>
      <c r="BB496" s="118"/>
      <c r="BC496" s="118"/>
      <c r="BD496" s="118"/>
      <c r="BE496" s="118"/>
      <c r="BF496" s="118"/>
      <c r="BG496" s="118"/>
      <c r="BH496" s="118"/>
      <c r="BI496" s="118"/>
      <c r="BJ496" s="118"/>
      <c r="BK496" s="118"/>
      <c r="BL496" s="118"/>
      <c r="BM496" s="118"/>
      <c r="BN496" s="118"/>
      <c r="BO496" s="118"/>
      <c r="BP496" s="118"/>
      <c r="BQ496" s="118"/>
      <c r="BR496" s="118"/>
      <c r="BS496" s="118"/>
      <c r="BT496" s="118"/>
      <c r="BU496" s="118"/>
      <c r="BV496" s="118"/>
      <c r="BW496" s="118"/>
      <c r="BX496" s="118"/>
      <c r="BY496" s="118"/>
      <c r="BZ496" s="118"/>
      <c r="CA496" s="118"/>
      <c r="CB496" s="118"/>
      <c r="CC496" s="118"/>
      <c r="CD496" s="118"/>
      <c r="CE496" s="118"/>
      <c r="CF496" s="118"/>
      <c r="CG496" s="118"/>
      <c r="CH496" s="118"/>
      <c r="CI496" s="118"/>
      <c r="CJ496" s="118"/>
      <c r="CK496" s="118"/>
      <c r="CL496" s="118"/>
      <c r="CM496" s="118"/>
      <c r="CN496" s="118"/>
      <c r="CO496" s="118"/>
      <c r="CP496" s="118"/>
      <c r="CQ496" s="118"/>
      <c r="CR496" s="118"/>
      <c r="CS496" s="118"/>
      <c r="CT496" s="118"/>
      <c r="CU496" s="118"/>
      <c r="CV496" s="118"/>
      <c r="CW496" s="118"/>
      <c r="CX496" s="118"/>
      <c r="CY496" s="118"/>
      <c r="CZ496" s="118"/>
      <c r="DA496" s="118"/>
      <c r="DB496" s="118"/>
      <c r="DC496" s="118"/>
      <c r="DD496" s="118"/>
      <c r="DE496" s="118"/>
      <c r="DF496" s="118"/>
      <c r="DG496" s="118"/>
      <c r="DH496" s="118"/>
      <c r="DI496" s="118"/>
      <c r="DJ496" s="118"/>
      <c r="DK496" s="16"/>
    </row>
    <row r="497" spans="1:115" ht="4.5" customHeight="1">
      <c r="A497" s="16"/>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c r="AA497" s="17"/>
      <c r="AB497" s="17"/>
      <c r="AC497" s="17"/>
      <c r="AD497" s="17"/>
      <c r="AE497" s="17"/>
      <c r="AF497" s="17"/>
      <c r="AG497" s="17"/>
      <c r="AH497" s="17"/>
      <c r="AI497" s="17"/>
      <c r="AJ497" s="17"/>
      <c r="AK497" s="17"/>
      <c r="AL497" s="17"/>
      <c r="AM497" s="17"/>
      <c r="AN497" s="17"/>
      <c r="AO497" s="17"/>
      <c r="AP497" s="17"/>
      <c r="AQ497" s="17"/>
      <c r="AR497" s="17"/>
      <c r="AS497" s="17"/>
      <c r="AT497" s="17"/>
      <c r="AU497" s="17"/>
      <c r="AV497" s="17"/>
      <c r="AW497" s="17"/>
      <c r="AX497" s="17"/>
      <c r="AY497" s="17"/>
      <c r="AZ497" s="17"/>
      <c r="BA497" s="17"/>
      <c r="BB497" s="17"/>
      <c r="BC497" s="17"/>
      <c r="BD497" s="17"/>
      <c r="BE497" s="17"/>
      <c r="BF497" s="17"/>
      <c r="BG497" s="17"/>
      <c r="BH497" s="17"/>
      <c r="BI497" s="17"/>
      <c r="BJ497" s="17"/>
      <c r="BK497" s="17"/>
      <c r="BL497" s="17"/>
      <c r="BM497" s="17"/>
      <c r="BN497" s="17"/>
      <c r="BO497" s="17"/>
      <c r="BP497" s="17"/>
      <c r="BQ497" s="17"/>
      <c r="BR497" s="17"/>
      <c r="BS497" s="17"/>
      <c r="BT497" s="17"/>
      <c r="BU497" s="17"/>
      <c r="BV497" s="17"/>
      <c r="BW497" s="17"/>
      <c r="BX497" s="17"/>
      <c r="BY497" s="17"/>
      <c r="BZ497" s="17"/>
      <c r="CA497" s="17"/>
      <c r="CB497" s="17"/>
      <c r="CC497" s="17"/>
      <c r="CD497" s="17"/>
      <c r="CE497" s="17"/>
      <c r="CF497" s="17"/>
      <c r="CG497" s="17"/>
      <c r="CH497" s="17"/>
      <c r="CI497" s="17"/>
      <c r="CJ497" s="17"/>
      <c r="CK497" s="17"/>
      <c r="CL497" s="17"/>
      <c r="CM497" s="17"/>
      <c r="CN497" s="17"/>
      <c r="CO497" s="17"/>
      <c r="CP497" s="17"/>
      <c r="CQ497" s="17"/>
      <c r="CR497" s="17"/>
      <c r="CS497" s="17"/>
      <c r="CT497" s="17"/>
      <c r="CU497" s="17"/>
      <c r="CV497" s="17"/>
      <c r="CW497" s="17"/>
      <c r="CX497" s="17"/>
      <c r="CY497" s="17"/>
      <c r="CZ497" s="17"/>
      <c r="DA497" s="17"/>
      <c r="DB497" s="17"/>
      <c r="DC497" s="17"/>
      <c r="DD497" s="17"/>
      <c r="DE497" s="17"/>
      <c r="DF497" s="17"/>
      <c r="DG497" s="17"/>
      <c r="DH497" s="17"/>
      <c r="DI497" s="17"/>
      <c r="DJ497" s="17"/>
      <c r="DK497" s="16"/>
    </row>
    <row r="498" spans="1:115" ht="13.5" customHeight="1">
      <c r="A498" s="16"/>
      <c r="B498" s="17"/>
      <c r="C498" s="17"/>
      <c r="D498" s="17"/>
      <c r="E498" s="17"/>
      <c r="F498" s="17"/>
      <c r="G498" s="17"/>
      <c r="H498" s="17"/>
      <c r="I498" s="17"/>
      <c r="J498" s="17"/>
      <c r="K498" s="17"/>
      <c r="L498" s="91"/>
      <c r="M498" s="116"/>
      <c r="N498" s="117"/>
      <c r="P498" s="102" t="s">
        <v>250</v>
      </c>
      <c r="Q498" s="102"/>
      <c r="R498" s="102"/>
      <c r="S498" s="102"/>
      <c r="T498" s="102"/>
      <c r="U498" s="102"/>
      <c r="V498" s="102"/>
      <c r="W498" s="102"/>
      <c r="X498" s="102"/>
      <c r="Y498" s="102"/>
      <c r="Z498" s="102"/>
      <c r="AA498" s="102"/>
      <c r="AB498" s="102"/>
      <c r="AC498" s="102"/>
      <c r="AD498" s="102"/>
      <c r="AE498" s="102"/>
      <c r="AF498" s="102"/>
      <c r="AG498" s="102"/>
      <c r="AH498" s="102"/>
      <c r="AI498" s="102"/>
      <c r="AJ498" s="102"/>
      <c r="AK498" s="102"/>
      <c r="AL498" s="102"/>
      <c r="AM498" s="102"/>
      <c r="AN498" s="102"/>
      <c r="AO498" s="102"/>
      <c r="AP498" s="102"/>
      <c r="AQ498" s="102"/>
      <c r="AR498" s="102"/>
      <c r="AS498" s="102"/>
      <c r="AT498" s="102"/>
      <c r="AU498" s="102"/>
      <c r="AV498" s="102"/>
      <c r="AW498" s="102"/>
      <c r="AX498" s="102"/>
      <c r="AY498" s="102"/>
      <c r="AZ498" s="102"/>
      <c r="BA498" s="102"/>
      <c r="BB498" s="102"/>
      <c r="BC498" s="102"/>
      <c r="BD498" s="102"/>
      <c r="BE498" s="102"/>
      <c r="BF498" s="102"/>
      <c r="BG498" s="102"/>
      <c r="BH498" s="102"/>
      <c r="BI498" s="102"/>
      <c r="BJ498" s="102"/>
      <c r="BK498" s="102"/>
      <c r="BL498" s="102"/>
      <c r="BM498" s="102"/>
      <c r="BN498" s="102"/>
      <c r="BO498" s="102"/>
      <c r="BP498" s="102"/>
      <c r="BQ498" s="102"/>
      <c r="BR498" s="102"/>
      <c r="BS498" s="102"/>
      <c r="BT498" s="102"/>
      <c r="BU498" s="102"/>
      <c r="BV498" s="102"/>
      <c r="BW498" s="102"/>
      <c r="BX498" s="102"/>
      <c r="BY498" s="102"/>
      <c r="BZ498" s="102"/>
      <c r="CA498" s="102"/>
      <c r="CB498" s="102"/>
      <c r="CC498" s="102"/>
      <c r="CD498" s="102"/>
      <c r="CE498" s="102"/>
      <c r="CF498" s="102"/>
      <c r="CG498" s="102"/>
      <c r="CH498" s="102"/>
      <c r="CI498" s="102"/>
      <c r="CJ498" s="102"/>
      <c r="CK498" s="102"/>
      <c r="CL498" s="102"/>
      <c r="CM498" s="102"/>
      <c r="CN498" s="102"/>
      <c r="CO498" s="102"/>
      <c r="CP498" s="102"/>
      <c r="CQ498" s="102"/>
      <c r="CR498" s="102"/>
      <c r="CS498" s="102"/>
      <c r="CT498" s="102"/>
      <c r="CU498" s="102"/>
      <c r="CV498" s="102"/>
      <c r="CW498" s="102"/>
      <c r="CX498" s="102"/>
      <c r="CY498" s="102"/>
      <c r="CZ498" s="102"/>
      <c r="DA498" s="102"/>
      <c r="DB498" s="102"/>
      <c r="DC498" s="102"/>
      <c r="DD498" s="102"/>
      <c r="DE498" s="102"/>
      <c r="DF498" s="102"/>
      <c r="DG498" s="102"/>
      <c r="DH498" s="102"/>
      <c r="DI498" s="102"/>
      <c r="DJ498" s="102"/>
      <c r="DK498" s="16"/>
    </row>
    <row r="499" spans="1:115" ht="4.5" customHeight="1">
      <c r="A499" s="16"/>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c r="AA499" s="17"/>
      <c r="AB499" s="17"/>
      <c r="AC499" s="17"/>
      <c r="AD499" s="17"/>
      <c r="AE499" s="17"/>
      <c r="AF499" s="17"/>
      <c r="AG499" s="17"/>
      <c r="AH499" s="17"/>
      <c r="AI499" s="17"/>
      <c r="AJ499" s="17"/>
      <c r="AK499" s="17"/>
      <c r="AL499" s="17"/>
      <c r="AM499" s="17"/>
      <c r="AN499" s="17"/>
      <c r="AO499" s="17"/>
      <c r="AP499" s="17"/>
      <c r="AQ499" s="17"/>
      <c r="AR499" s="17"/>
      <c r="AS499" s="17"/>
      <c r="AT499" s="17"/>
      <c r="AU499" s="17"/>
      <c r="AV499" s="17"/>
      <c r="AW499" s="17"/>
      <c r="AX499" s="17"/>
      <c r="AY499" s="17"/>
      <c r="AZ499" s="17"/>
      <c r="BA499" s="17"/>
      <c r="BB499" s="17"/>
      <c r="BC499" s="17"/>
      <c r="BD499" s="17"/>
      <c r="BE499" s="17"/>
      <c r="BF499" s="17"/>
      <c r="BG499" s="17"/>
      <c r="BH499" s="17"/>
      <c r="BI499" s="17"/>
      <c r="BJ499" s="17"/>
      <c r="BK499" s="17"/>
      <c r="BL499" s="17"/>
      <c r="BM499" s="17"/>
      <c r="BN499" s="17"/>
      <c r="BO499" s="17"/>
      <c r="BP499" s="17"/>
      <c r="BQ499" s="17"/>
      <c r="BR499" s="17"/>
      <c r="BS499" s="17"/>
      <c r="BT499" s="17"/>
      <c r="BU499" s="17"/>
      <c r="BV499" s="17"/>
      <c r="BW499" s="17"/>
      <c r="BX499" s="17"/>
      <c r="BY499" s="17"/>
      <c r="BZ499" s="17"/>
      <c r="CA499" s="17"/>
      <c r="CB499" s="17"/>
      <c r="CC499" s="17"/>
      <c r="CD499" s="17"/>
      <c r="CE499" s="17"/>
      <c r="CF499" s="17"/>
      <c r="CG499" s="17"/>
      <c r="CH499" s="17"/>
      <c r="CI499" s="17"/>
      <c r="CJ499" s="17"/>
      <c r="CK499" s="17"/>
      <c r="CL499" s="17"/>
      <c r="CM499" s="17"/>
      <c r="CN499" s="17"/>
      <c r="CO499" s="17"/>
      <c r="CP499" s="17"/>
      <c r="CQ499" s="17"/>
      <c r="CR499" s="17"/>
      <c r="CS499" s="17"/>
      <c r="CT499" s="17"/>
      <c r="CU499" s="17"/>
      <c r="CV499" s="17"/>
      <c r="CW499" s="17"/>
      <c r="CX499" s="17"/>
      <c r="CY499" s="17"/>
      <c r="CZ499" s="17"/>
      <c r="DA499" s="17"/>
      <c r="DB499" s="17"/>
      <c r="DC499" s="17"/>
      <c r="DD499" s="17"/>
      <c r="DE499" s="17"/>
      <c r="DF499" s="17"/>
      <c r="DG499" s="17"/>
      <c r="DH499" s="17"/>
      <c r="DI499" s="17"/>
      <c r="DJ499" s="17"/>
      <c r="DK499" s="16"/>
    </row>
    <row r="500" spans="1:115" ht="13.5" customHeight="1">
      <c r="A500" s="16"/>
      <c r="B500" s="17"/>
      <c r="C500" s="17"/>
      <c r="D500" s="17"/>
      <c r="E500" s="17"/>
      <c r="F500" s="17"/>
      <c r="G500" s="17"/>
      <c r="H500" s="17"/>
      <c r="I500" s="17"/>
      <c r="J500" s="17"/>
      <c r="K500" s="17"/>
      <c r="L500" s="91"/>
      <c r="M500" s="116"/>
      <c r="N500" s="117"/>
      <c r="P500" s="102" t="s">
        <v>251</v>
      </c>
      <c r="Q500" s="102"/>
      <c r="R500" s="102"/>
      <c r="S500" s="102"/>
      <c r="T500" s="102"/>
      <c r="U500" s="102"/>
      <c r="V500" s="102"/>
      <c r="W500" s="102"/>
      <c r="X500" s="102"/>
      <c r="Y500" s="102"/>
      <c r="Z500" s="102"/>
      <c r="AA500" s="102"/>
      <c r="AB500" s="102"/>
      <c r="AC500" s="102"/>
      <c r="AD500" s="102"/>
      <c r="AE500" s="102"/>
      <c r="AF500" s="102"/>
      <c r="AG500" s="102"/>
      <c r="AH500" s="102"/>
      <c r="AI500" s="102"/>
      <c r="AJ500" s="102"/>
      <c r="AK500" s="102"/>
      <c r="AL500" s="102"/>
      <c r="AM500" s="102"/>
      <c r="AN500" s="102"/>
      <c r="AO500" s="102"/>
      <c r="AP500" s="102"/>
      <c r="AQ500" s="102"/>
      <c r="AR500" s="102"/>
      <c r="AS500" s="102"/>
      <c r="AT500" s="102"/>
      <c r="AU500" s="102"/>
      <c r="AV500" s="102"/>
      <c r="AW500" s="102"/>
      <c r="AX500" s="102"/>
      <c r="AY500" s="102"/>
      <c r="AZ500" s="102"/>
      <c r="BA500" s="102"/>
      <c r="BB500" s="102"/>
      <c r="BC500" s="102"/>
      <c r="BD500" s="102"/>
      <c r="BE500" s="102"/>
      <c r="BF500" s="102"/>
      <c r="BG500" s="102"/>
      <c r="BH500" s="102"/>
      <c r="BI500" s="102"/>
      <c r="BJ500" s="102"/>
      <c r="BK500" s="102"/>
      <c r="BL500" s="102"/>
      <c r="BM500" s="102"/>
      <c r="BN500" s="102"/>
      <c r="BO500" s="102"/>
      <c r="BP500" s="102"/>
      <c r="BQ500" s="102"/>
      <c r="BR500" s="102"/>
      <c r="BS500" s="102"/>
      <c r="BT500" s="102"/>
      <c r="BU500" s="102"/>
      <c r="BV500" s="102"/>
      <c r="BW500" s="102"/>
      <c r="BX500" s="102"/>
      <c r="BY500" s="102"/>
      <c r="BZ500" s="102"/>
      <c r="CA500" s="102"/>
      <c r="CB500" s="102"/>
      <c r="CC500" s="102"/>
      <c r="CD500" s="102"/>
      <c r="CE500" s="102"/>
      <c r="CF500" s="102"/>
      <c r="CG500" s="102"/>
      <c r="CH500" s="102"/>
      <c r="CI500" s="102"/>
      <c r="CJ500" s="102"/>
      <c r="CK500" s="102"/>
      <c r="CL500" s="102"/>
      <c r="CM500" s="102"/>
      <c r="CN500" s="102"/>
      <c r="CO500" s="102"/>
      <c r="CP500" s="102"/>
      <c r="CQ500" s="102"/>
      <c r="CR500" s="102"/>
      <c r="CS500" s="102"/>
      <c r="CT500" s="102"/>
      <c r="CU500" s="102"/>
      <c r="CV500" s="102"/>
      <c r="CW500" s="102"/>
      <c r="CX500" s="102"/>
      <c r="CY500" s="102"/>
      <c r="CZ500" s="102"/>
      <c r="DA500" s="102"/>
      <c r="DB500" s="102"/>
      <c r="DC500" s="102"/>
      <c r="DD500" s="102"/>
      <c r="DE500" s="102"/>
      <c r="DF500" s="102"/>
      <c r="DG500" s="102"/>
      <c r="DH500" s="102"/>
      <c r="DI500" s="102"/>
      <c r="DJ500" s="102"/>
      <c r="DK500" s="16"/>
    </row>
    <row r="501" spans="1:115" ht="4.5" customHeight="1">
      <c r="A501" s="16"/>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7"/>
      <c r="BT501" s="17"/>
      <c r="BU501" s="17"/>
      <c r="BV501" s="17"/>
      <c r="BW501" s="17"/>
      <c r="BX501" s="17"/>
      <c r="BY501" s="17"/>
      <c r="BZ501" s="17"/>
      <c r="CA501" s="17"/>
      <c r="CB501" s="17"/>
      <c r="CC501" s="17"/>
      <c r="CD501" s="17"/>
      <c r="CE501" s="17"/>
      <c r="CF501" s="17"/>
      <c r="CG501" s="17"/>
      <c r="CH501" s="17"/>
      <c r="CI501" s="17"/>
      <c r="CJ501" s="17"/>
      <c r="CK501" s="17"/>
      <c r="CL501" s="17"/>
      <c r="CM501" s="17"/>
      <c r="CN501" s="17"/>
      <c r="CO501" s="17"/>
      <c r="CP501" s="17"/>
      <c r="CQ501" s="17"/>
      <c r="CR501" s="17"/>
      <c r="CS501" s="17"/>
      <c r="CT501" s="17"/>
      <c r="CU501" s="17"/>
      <c r="CV501" s="17"/>
      <c r="CW501" s="17"/>
      <c r="CX501" s="17"/>
      <c r="CY501" s="17"/>
      <c r="CZ501" s="17"/>
      <c r="DA501" s="17"/>
      <c r="DB501" s="17"/>
      <c r="DC501" s="17"/>
      <c r="DD501" s="17"/>
      <c r="DE501" s="17"/>
      <c r="DF501" s="17"/>
      <c r="DG501" s="17"/>
      <c r="DH501" s="17"/>
      <c r="DI501" s="17"/>
      <c r="DJ501" s="17"/>
      <c r="DK501" s="16"/>
    </row>
    <row r="502" spans="1:115" ht="13.5" customHeight="1">
      <c r="A502" s="16"/>
      <c r="B502" s="17"/>
      <c r="C502" s="17"/>
      <c r="D502" s="17"/>
      <c r="E502" s="17"/>
      <c r="F502" s="17"/>
      <c r="G502" s="17"/>
      <c r="H502" s="17"/>
      <c r="I502" s="17"/>
      <c r="J502" s="17"/>
      <c r="K502" s="17"/>
      <c r="L502" s="91"/>
      <c r="M502" s="116"/>
      <c r="N502" s="117"/>
      <c r="P502" s="102" t="s">
        <v>252</v>
      </c>
      <c r="Q502" s="102"/>
      <c r="R502" s="102"/>
      <c r="S502" s="102"/>
      <c r="T502" s="102"/>
      <c r="U502" s="102"/>
      <c r="V502" s="102"/>
      <c r="W502" s="102"/>
      <c r="X502" s="102"/>
      <c r="Y502" s="102"/>
      <c r="Z502" s="102"/>
      <c r="AA502" s="102"/>
      <c r="AB502" s="102"/>
      <c r="AC502" s="102"/>
      <c r="AD502" s="102"/>
      <c r="AE502" s="102"/>
      <c r="AF502" s="102"/>
      <c r="AG502" s="102"/>
      <c r="AH502" s="102"/>
      <c r="AI502" s="102"/>
      <c r="AJ502" s="102"/>
      <c r="AK502" s="102"/>
      <c r="AL502" s="102"/>
      <c r="AM502" s="102"/>
      <c r="AN502" s="102"/>
      <c r="AO502" s="102"/>
      <c r="AP502" s="102"/>
      <c r="AQ502" s="102"/>
      <c r="AR502" s="102"/>
      <c r="AS502" s="102"/>
      <c r="AT502" s="102"/>
      <c r="AU502" s="102"/>
      <c r="AV502" s="102"/>
      <c r="AW502" s="102"/>
      <c r="AX502" s="102"/>
      <c r="AY502" s="102"/>
      <c r="AZ502" s="102"/>
      <c r="BA502" s="102"/>
      <c r="BB502" s="102"/>
      <c r="BC502" s="102"/>
      <c r="BD502" s="102"/>
      <c r="BE502" s="102"/>
      <c r="BF502" s="102"/>
      <c r="BG502" s="102"/>
      <c r="BH502" s="102"/>
      <c r="BI502" s="102"/>
      <c r="BJ502" s="102"/>
      <c r="BK502" s="102"/>
      <c r="BL502" s="102"/>
      <c r="BM502" s="102"/>
      <c r="BN502" s="102"/>
      <c r="BO502" s="102"/>
      <c r="BP502" s="102"/>
      <c r="BQ502" s="102"/>
      <c r="BR502" s="102"/>
      <c r="BS502" s="102"/>
      <c r="BT502" s="102"/>
      <c r="BU502" s="102"/>
      <c r="BV502" s="102"/>
      <c r="BW502" s="102"/>
      <c r="BX502" s="102"/>
      <c r="BY502" s="102"/>
      <c r="BZ502" s="102"/>
      <c r="CA502" s="102"/>
      <c r="CB502" s="102"/>
      <c r="CC502" s="102"/>
      <c r="CD502" s="102"/>
      <c r="CE502" s="102"/>
      <c r="CF502" s="102"/>
      <c r="CG502" s="102"/>
      <c r="CH502" s="102"/>
      <c r="CI502" s="102"/>
      <c r="CJ502" s="102"/>
      <c r="CK502" s="102"/>
      <c r="CL502" s="102"/>
      <c r="CM502" s="102"/>
      <c r="CN502" s="102"/>
      <c r="CO502" s="102"/>
      <c r="CP502" s="102"/>
      <c r="CQ502" s="102"/>
      <c r="CR502" s="102"/>
      <c r="CS502" s="102"/>
      <c r="CT502" s="102"/>
      <c r="CU502" s="102"/>
      <c r="CV502" s="102"/>
      <c r="CW502" s="102"/>
      <c r="CX502" s="102"/>
      <c r="CY502" s="102"/>
      <c r="CZ502" s="102"/>
      <c r="DA502" s="102"/>
      <c r="DB502" s="102"/>
      <c r="DC502" s="102"/>
      <c r="DD502" s="102"/>
      <c r="DE502" s="102"/>
      <c r="DF502" s="102"/>
      <c r="DG502" s="102"/>
      <c r="DH502" s="102"/>
      <c r="DI502" s="102"/>
      <c r="DJ502" s="102"/>
      <c r="DK502" s="16"/>
    </row>
    <row r="503" spans="1:115" ht="4.5" customHeight="1">
      <c r="A503" s="16"/>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c r="AL503" s="17"/>
      <c r="AM503" s="17"/>
      <c r="AN503" s="17"/>
      <c r="AO503" s="17"/>
      <c r="AP503" s="17"/>
      <c r="AQ503" s="17"/>
      <c r="AR503" s="17"/>
      <c r="AS503" s="17"/>
      <c r="AT503" s="17"/>
      <c r="AU503" s="17"/>
      <c r="AV503" s="17"/>
      <c r="AW503" s="17"/>
      <c r="AX503" s="17"/>
      <c r="AY503" s="17"/>
      <c r="AZ503" s="17"/>
      <c r="BA503" s="17"/>
      <c r="BB503" s="17"/>
      <c r="BC503" s="17"/>
      <c r="BD503" s="17"/>
      <c r="BE503" s="17"/>
      <c r="BF503" s="17"/>
      <c r="BG503" s="17"/>
      <c r="BH503" s="17"/>
      <c r="BI503" s="17"/>
      <c r="BJ503" s="17"/>
      <c r="BK503" s="17"/>
      <c r="BL503" s="17"/>
      <c r="BM503" s="17"/>
      <c r="BN503" s="17"/>
      <c r="BO503" s="17"/>
      <c r="BP503" s="17"/>
      <c r="BQ503" s="17"/>
      <c r="BR503" s="17"/>
      <c r="BS503" s="17"/>
      <c r="BT503" s="17"/>
      <c r="BU503" s="17"/>
      <c r="BV503" s="17"/>
      <c r="BW503" s="17"/>
      <c r="BX503" s="17"/>
      <c r="BY503" s="17"/>
      <c r="BZ503" s="17"/>
      <c r="CA503" s="17"/>
      <c r="CB503" s="17"/>
      <c r="CC503" s="17"/>
      <c r="CD503" s="17"/>
      <c r="CE503" s="17"/>
      <c r="CF503" s="17"/>
      <c r="CG503" s="17"/>
      <c r="CH503" s="17"/>
      <c r="CI503" s="17"/>
      <c r="CJ503" s="17"/>
      <c r="CK503" s="17"/>
      <c r="CL503" s="17"/>
      <c r="CM503" s="17"/>
      <c r="CN503" s="17"/>
      <c r="CO503" s="17"/>
      <c r="CP503" s="17"/>
      <c r="CQ503" s="17"/>
      <c r="CR503" s="17"/>
      <c r="CS503" s="17"/>
      <c r="CT503" s="17"/>
      <c r="CU503" s="17"/>
      <c r="CV503" s="17"/>
      <c r="CW503" s="17"/>
      <c r="CX503" s="17"/>
      <c r="CY503" s="17"/>
      <c r="CZ503" s="17"/>
      <c r="DA503" s="17"/>
      <c r="DB503" s="17"/>
      <c r="DC503" s="17"/>
      <c r="DD503" s="17"/>
      <c r="DE503" s="17"/>
      <c r="DF503" s="17"/>
      <c r="DG503" s="17"/>
      <c r="DH503" s="17"/>
      <c r="DI503" s="17"/>
      <c r="DJ503" s="17"/>
      <c r="DK503" s="16"/>
    </row>
    <row r="504" spans="1:115" ht="13.5" customHeight="1">
      <c r="A504" s="16"/>
      <c r="B504" s="17"/>
      <c r="C504" s="17"/>
      <c r="D504" s="17"/>
      <c r="E504" s="17"/>
      <c r="F504" s="17"/>
      <c r="G504" s="17"/>
      <c r="H504" s="17"/>
      <c r="I504" s="17"/>
      <c r="J504" s="17"/>
      <c r="K504" s="17"/>
      <c r="L504" s="91"/>
      <c r="M504" s="116"/>
      <c r="N504" s="117"/>
      <c r="P504" s="102" t="s">
        <v>253</v>
      </c>
      <c r="Q504" s="102"/>
      <c r="R504" s="102"/>
      <c r="S504" s="102"/>
      <c r="T504" s="102"/>
      <c r="U504" s="102"/>
      <c r="V504" s="102"/>
      <c r="W504" s="102"/>
      <c r="X504" s="102"/>
      <c r="Y504" s="102"/>
      <c r="Z504" s="102"/>
      <c r="AA504" s="102"/>
      <c r="AB504" s="102"/>
      <c r="AC504" s="102"/>
      <c r="AD504" s="102"/>
      <c r="AE504" s="102"/>
      <c r="AF504" s="102"/>
      <c r="AG504" s="102"/>
      <c r="AH504" s="102"/>
      <c r="AI504" s="102"/>
      <c r="AJ504" s="102"/>
      <c r="AK504" s="102"/>
      <c r="AL504" s="102"/>
      <c r="AM504" s="102"/>
      <c r="AN504" s="102"/>
      <c r="AO504" s="102"/>
      <c r="AP504" s="102"/>
      <c r="AQ504" s="102"/>
      <c r="AR504" s="102"/>
      <c r="AS504" s="102"/>
      <c r="AT504" s="102"/>
      <c r="AU504" s="102"/>
      <c r="AV504" s="102"/>
      <c r="AW504" s="102"/>
      <c r="AX504" s="102"/>
      <c r="AY504" s="102"/>
      <c r="AZ504" s="102"/>
      <c r="BA504" s="102"/>
      <c r="BB504" s="102"/>
      <c r="BC504" s="102"/>
      <c r="BD504" s="102"/>
      <c r="BE504" s="102"/>
      <c r="BF504" s="102"/>
      <c r="BG504" s="102"/>
      <c r="BH504" s="102"/>
      <c r="BI504" s="102"/>
      <c r="BJ504" s="102"/>
      <c r="BK504" s="102"/>
      <c r="BL504" s="102"/>
      <c r="BM504" s="102"/>
      <c r="BN504" s="102"/>
      <c r="BO504" s="102"/>
      <c r="BP504" s="102"/>
      <c r="BQ504" s="102"/>
      <c r="BR504" s="102"/>
      <c r="BS504" s="102"/>
      <c r="BT504" s="102"/>
      <c r="BU504" s="102"/>
      <c r="BV504" s="102"/>
      <c r="BW504" s="102"/>
      <c r="BX504" s="102"/>
      <c r="BY504" s="102"/>
      <c r="BZ504" s="102"/>
      <c r="CA504" s="102"/>
      <c r="CB504" s="102"/>
      <c r="CC504" s="102"/>
      <c r="CD504" s="102"/>
      <c r="CE504" s="102"/>
      <c r="CF504" s="102"/>
      <c r="CG504" s="102"/>
      <c r="CH504" s="102"/>
      <c r="CI504" s="102"/>
      <c r="CJ504" s="102"/>
      <c r="CK504" s="102"/>
      <c r="CL504" s="102"/>
      <c r="CM504" s="102"/>
      <c r="CN504" s="102"/>
      <c r="CO504" s="102"/>
      <c r="CP504" s="102"/>
      <c r="CQ504" s="102"/>
      <c r="CR504" s="102"/>
      <c r="CS504" s="102"/>
      <c r="CT504" s="102"/>
      <c r="CU504" s="102"/>
      <c r="CV504" s="102"/>
      <c r="CW504" s="102"/>
      <c r="CX504" s="102"/>
      <c r="CY504" s="102"/>
      <c r="CZ504" s="102"/>
      <c r="DA504" s="102"/>
      <c r="DB504" s="102"/>
      <c r="DC504" s="102"/>
      <c r="DD504" s="102"/>
      <c r="DE504" s="102"/>
      <c r="DF504" s="102"/>
      <c r="DG504" s="102"/>
      <c r="DH504" s="102"/>
      <c r="DI504" s="102"/>
      <c r="DJ504" s="102"/>
      <c r="DK504" s="16"/>
    </row>
    <row r="505" spans="1:115" ht="4.5" customHeight="1">
      <c r="A505" s="16"/>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c r="AA505" s="17"/>
      <c r="AB505" s="17"/>
      <c r="AC505" s="17"/>
      <c r="AD505" s="17"/>
      <c r="AE505" s="17"/>
      <c r="AF505" s="17"/>
      <c r="AG505" s="17"/>
      <c r="AH505" s="17"/>
      <c r="AI505" s="17"/>
      <c r="AJ505" s="17"/>
      <c r="AK505" s="17"/>
      <c r="AL505" s="17"/>
      <c r="AM505" s="17"/>
      <c r="AN505" s="17"/>
      <c r="AO505" s="17"/>
      <c r="AP505" s="17"/>
      <c r="AQ505" s="17"/>
      <c r="AR505" s="17"/>
      <c r="AS505" s="17"/>
      <c r="AT505" s="17"/>
      <c r="AU505" s="17"/>
      <c r="AV505" s="17"/>
      <c r="AW505" s="17"/>
      <c r="AX505" s="17"/>
      <c r="AY505" s="17"/>
      <c r="AZ505" s="17"/>
      <c r="BA505" s="17"/>
      <c r="BB505" s="17"/>
      <c r="BC505" s="17"/>
      <c r="BD505" s="17"/>
      <c r="BE505" s="17"/>
      <c r="BF505" s="17"/>
      <c r="BG505" s="17"/>
      <c r="BH505" s="17"/>
      <c r="BI505" s="17"/>
      <c r="BJ505" s="17"/>
      <c r="BK505" s="17"/>
      <c r="BL505" s="17"/>
      <c r="BM505" s="17"/>
      <c r="BN505" s="17"/>
      <c r="BO505" s="17"/>
      <c r="BP505" s="17"/>
      <c r="BQ505" s="17"/>
      <c r="BR505" s="17"/>
      <c r="BS505" s="17"/>
      <c r="BT505" s="17"/>
      <c r="BU505" s="17"/>
      <c r="BV505" s="17"/>
      <c r="BW505" s="17"/>
      <c r="BX505" s="17"/>
      <c r="BY505" s="17"/>
      <c r="BZ505" s="17"/>
      <c r="CA505" s="17"/>
      <c r="CB505" s="17"/>
      <c r="CC505" s="17"/>
      <c r="CD505" s="17"/>
      <c r="CE505" s="17"/>
      <c r="CF505" s="17"/>
      <c r="CG505" s="17"/>
      <c r="CH505" s="17"/>
      <c r="CI505" s="17"/>
      <c r="CJ505" s="17"/>
      <c r="CK505" s="17"/>
      <c r="CL505" s="17"/>
      <c r="CM505" s="17"/>
      <c r="CN505" s="17"/>
      <c r="CO505" s="17"/>
      <c r="CP505" s="17"/>
      <c r="CQ505" s="17"/>
      <c r="CR505" s="17"/>
      <c r="CS505" s="17"/>
      <c r="CT505" s="17"/>
      <c r="CU505" s="17"/>
      <c r="CV505" s="17"/>
      <c r="CW505" s="17"/>
      <c r="CX505" s="17"/>
      <c r="CY505" s="17"/>
      <c r="CZ505" s="17"/>
      <c r="DA505" s="17"/>
      <c r="DB505" s="17"/>
      <c r="DC505" s="17"/>
      <c r="DD505" s="17"/>
      <c r="DE505" s="17"/>
      <c r="DF505" s="17"/>
      <c r="DG505" s="17"/>
      <c r="DH505" s="17"/>
      <c r="DI505" s="17"/>
      <c r="DJ505" s="17"/>
      <c r="DK505" s="16"/>
    </row>
    <row r="506" spans="1:115" ht="13.5" customHeight="1">
      <c r="A506" s="16"/>
      <c r="B506" s="17"/>
      <c r="C506" s="17"/>
      <c r="D506" s="17"/>
      <c r="E506" s="17"/>
      <c r="F506" s="17"/>
      <c r="G506" s="17"/>
      <c r="H506" s="17"/>
      <c r="I506" s="17"/>
      <c r="J506" s="17"/>
      <c r="K506" s="17"/>
      <c r="L506" s="91"/>
      <c r="M506" s="116"/>
      <c r="N506" s="117"/>
      <c r="P506" s="102" t="s">
        <v>254</v>
      </c>
      <c r="Q506" s="102"/>
      <c r="R506" s="102"/>
      <c r="S506" s="102"/>
      <c r="T506" s="102"/>
      <c r="U506" s="102"/>
      <c r="V506" s="102"/>
      <c r="W506" s="102"/>
      <c r="X506" s="102"/>
      <c r="Y506" s="102"/>
      <c r="Z506" s="102"/>
      <c r="AA506" s="102"/>
      <c r="AB506" s="102"/>
      <c r="AC506" s="102"/>
      <c r="AD506" s="102"/>
      <c r="AE506" s="102"/>
      <c r="AF506" s="102"/>
      <c r="AG506" s="102"/>
      <c r="AH506" s="102"/>
      <c r="AI506" s="102"/>
      <c r="AJ506" s="102"/>
      <c r="AK506" s="102"/>
      <c r="AL506" s="102"/>
      <c r="AM506" s="102"/>
      <c r="AN506" s="102"/>
      <c r="AO506" s="102"/>
      <c r="AP506" s="102"/>
      <c r="AQ506" s="102"/>
      <c r="AR506" s="102"/>
      <c r="AS506" s="102"/>
      <c r="AT506" s="102"/>
      <c r="AU506" s="102"/>
      <c r="AV506" s="102"/>
      <c r="AW506" s="102"/>
      <c r="AX506" s="102"/>
      <c r="AY506" s="102"/>
      <c r="AZ506" s="102"/>
      <c r="BA506" s="102"/>
      <c r="BB506" s="102"/>
      <c r="BC506" s="102"/>
      <c r="BD506" s="102"/>
      <c r="BE506" s="102"/>
      <c r="BF506" s="102"/>
      <c r="BG506" s="102"/>
      <c r="BH506" s="102"/>
      <c r="BI506" s="102"/>
      <c r="BJ506" s="102"/>
      <c r="BK506" s="102"/>
      <c r="BL506" s="102"/>
      <c r="BM506" s="102"/>
      <c r="BN506" s="102"/>
      <c r="BO506" s="102"/>
      <c r="BP506" s="102"/>
      <c r="BQ506" s="102"/>
      <c r="BR506" s="102"/>
      <c r="BS506" s="102"/>
      <c r="BT506" s="102"/>
      <c r="BU506" s="102"/>
      <c r="BV506" s="102"/>
      <c r="BW506" s="102"/>
      <c r="BX506" s="102"/>
      <c r="BY506" s="102"/>
      <c r="BZ506" s="102"/>
      <c r="CA506" s="102"/>
      <c r="CB506" s="102"/>
      <c r="CC506" s="102"/>
      <c r="CD506" s="102"/>
      <c r="CE506" s="102"/>
      <c r="CF506" s="102"/>
      <c r="CG506" s="102"/>
      <c r="CH506" s="102"/>
      <c r="CI506" s="102"/>
      <c r="CJ506" s="102"/>
      <c r="CK506" s="102"/>
      <c r="CL506" s="102"/>
      <c r="CM506" s="102"/>
      <c r="CN506" s="102"/>
      <c r="CO506" s="102"/>
      <c r="CP506" s="102"/>
      <c r="CQ506" s="102"/>
      <c r="CR506" s="102"/>
      <c r="CS506" s="102"/>
      <c r="CT506" s="102"/>
      <c r="CU506" s="102"/>
      <c r="CV506" s="102"/>
      <c r="CW506" s="102"/>
      <c r="CX506" s="102"/>
      <c r="CY506" s="102"/>
      <c r="CZ506" s="102"/>
      <c r="DA506" s="102"/>
      <c r="DB506" s="102"/>
      <c r="DC506" s="102"/>
      <c r="DD506" s="102"/>
      <c r="DE506" s="102"/>
      <c r="DF506" s="102"/>
      <c r="DG506" s="102"/>
      <c r="DH506" s="102"/>
      <c r="DI506" s="102"/>
      <c r="DJ506" s="102"/>
      <c r="DK506" s="16"/>
    </row>
    <row r="507" spans="1:115" ht="7.5" customHeight="1">
      <c r="A507" s="16"/>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c r="AA507" s="17"/>
      <c r="AB507" s="17"/>
      <c r="AC507" s="17"/>
      <c r="AD507" s="17"/>
      <c r="AE507" s="17"/>
      <c r="AF507" s="17"/>
      <c r="AG507" s="17"/>
      <c r="AH507" s="17"/>
      <c r="AI507" s="17"/>
      <c r="AJ507" s="17"/>
      <c r="AK507" s="17"/>
      <c r="AL507" s="17"/>
      <c r="AM507" s="17"/>
      <c r="AN507" s="17"/>
      <c r="AO507" s="17"/>
      <c r="AP507" s="17"/>
      <c r="AQ507" s="17"/>
      <c r="AR507" s="17"/>
      <c r="AS507" s="17"/>
      <c r="AT507" s="17"/>
      <c r="AU507" s="17"/>
      <c r="AV507" s="17"/>
      <c r="AW507" s="17"/>
      <c r="AX507" s="17"/>
      <c r="AY507" s="17"/>
      <c r="AZ507" s="17"/>
      <c r="BA507" s="17"/>
      <c r="BB507" s="17"/>
      <c r="BC507" s="17"/>
      <c r="BD507" s="17"/>
      <c r="BE507" s="17"/>
      <c r="BF507" s="17"/>
      <c r="BG507" s="17"/>
      <c r="BH507" s="17"/>
      <c r="BI507" s="17"/>
      <c r="BJ507" s="17"/>
      <c r="BK507" s="17"/>
      <c r="BL507" s="17"/>
      <c r="BM507" s="17"/>
      <c r="BN507" s="17"/>
      <c r="BO507" s="17"/>
      <c r="BP507" s="17"/>
      <c r="BQ507" s="17"/>
      <c r="BR507" s="17"/>
      <c r="BS507" s="17"/>
      <c r="BT507" s="17"/>
      <c r="BU507" s="17"/>
      <c r="BV507" s="17"/>
      <c r="BW507" s="17"/>
      <c r="BX507" s="17"/>
      <c r="BY507" s="17"/>
      <c r="BZ507" s="17"/>
      <c r="CA507" s="17"/>
      <c r="CB507" s="17"/>
      <c r="CC507" s="17"/>
      <c r="CD507" s="17"/>
      <c r="CE507" s="17"/>
      <c r="CF507" s="17"/>
      <c r="CG507" s="17"/>
      <c r="CH507" s="17"/>
      <c r="CI507" s="17"/>
      <c r="CJ507" s="17"/>
      <c r="CK507" s="17"/>
      <c r="CL507" s="17"/>
      <c r="CM507" s="17"/>
      <c r="CN507" s="17"/>
      <c r="CO507" s="17"/>
      <c r="CP507" s="17"/>
      <c r="CQ507" s="17"/>
      <c r="CR507" s="17"/>
      <c r="CS507" s="17"/>
      <c r="CT507" s="17"/>
      <c r="CU507" s="17"/>
      <c r="CV507" s="17"/>
      <c r="CW507" s="17"/>
      <c r="CX507" s="17"/>
      <c r="CY507" s="17"/>
      <c r="CZ507" s="17"/>
      <c r="DA507" s="17"/>
      <c r="DB507" s="17"/>
      <c r="DC507" s="17"/>
      <c r="DD507" s="17"/>
      <c r="DE507" s="17"/>
      <c r="DF507" s="17"/>
      <c r="DG507" s="17"/>
      <c r="DH507" s="17"/>
      <c r="DI507" s="17"/>
      <c r="DJ507" s="17"/>
      <c r="DK507" s="16"/>
    </row>
    <row r="508" spans="1:115" ht="30.75" customHeight="1">
      <c r="A508" s="16"/>
      <c r="B508" s="17"/>
      <c r="C508" s="17"/>
      <c r="D508" s="17"/>
      <c r="E508" s="17"/>
      <c r="F508" s="17"/>
      <c r="G508" s="101" t="s">
        <v>47</v>
      </c>
      <c r="H508" s="101"/>
      <c r="I508" s="101"/>
      <c r="J508" s="20"/>
      <c r="K508" s="118" t="s">
        <v>255</v>
      </c>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8"/>
      <c r="AL508" s="118"/>
      <c r="AM508" s="118"/>
      <c r="AN508" s="118"/>
      <c r="AO508" s="118"/>
      <c r="AP508" s="118"/>
      <c r="AQ508" s="118"/>
      <c r="AR508" s="118"/>
      <c r="AS508" s="118"/>
      <c r="AT508" s="118"/>
      <c r="AU508" s="118"/>
      <c r="AV508" s="118"/>
      <c r="AW508" s="118"/>
      <c r="AX508" s="118"/>
      <c r="AY508" s="118"/>
      <c r="AZ508" s="118"/>
      <c r="BA508" s="118"/>
      <c r="BB508" s="118"/>
      <c r="BC508" s="118"/>
      <c r="BD508" s="118"/>
      <c r="BE508" s="118"/>
      <c r="BF508" s="118"/>
      <c r="BG508" s="118"/>
      <c r="BH508" s="118"/>
      <c r="BI508" s="118"/>
      <c r="BJ508" s="118"/>
      <c r="BK508" s="118"/>
      <c r="BL508" s="118"/>
      <c r="BM508" s="118"/>
      <c r="BN508" s="118"/>
      <c r="BO508" s="118"/>
      <c r="BP508" s="118"/>
      <c r="BQ508" s="118"/>
      <c r="BR508" s="118"/>
      <c r="BS508" s="118"/>
      <c r="BT508" s="118"/>
      <c r="BU508" s="118"/>
      <c r="BV508" s="118"/>
      <c r="BW508" s="118"/>
      <c r="BX508" s="118"/>
      <c r="BY508" s="118"/>
      <c r="BZ508" s="118"/>
      <c r="CA508" s="118"/>
      <c r="CB508" s="118"/>
      <c r="CC508" s="118"/>
      <c r="CD508" s="118"/>
      <c r="CE508" s="118"/>
      <c r="CF508" s="118"/>
      <c r="CG508" s="118"/>
      <c r="CH508" s="118"/>
      <c r="CI508" s="118"/>
      <c r="CJ508" s="118"/>
      <c r="CK508" s="118"/>
      <c r="CL508" s="118"/>
      <c r="CM508" s="118"/>
      <c r="CN508" s="118"/>
      <c r="CO508" s="118"/>
      <c r="CP508" s="118"/>
      <c r="CQ508" s="118"/>
      <c r="CR508" s="118"/>
      <c r="CS508" s="118"/>
      <c r="CT508" s="118"/>
      <c r="CU508" s="118"/>
      <c r="CV508" s="118"/>
      <c r="CW508" s="118"/>
      <c r="CX508" s="118"/>
      <c r="CY508" s="118"/>
      <c r="CZ508" s="118"/>
      <c r="DA508" s="118"/>
      <c r="DB508" s="118"/>
      <c r="DC508" s="118"/>
      <c r="DD508" s="118"/>
      <c r="DE508" s="118"/>
      <c r="DF508" s="118"/>
      <c r="DG508" s="118"/>
      <c r="DH508" s="118"/>
      <c r="DI508" s="118"/>
      <c r="DJ508" s="118"/>
      <c r="DK508" s="16"/>
    </row>
    <row r="509" spans="1:115" ht="4.5" customHeight="1">
      <c r="A509" s="16"/>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c r="AA509" s="17"/>
      <c r="AB509" s="17"/>
      <c r="AC509" s="17"/>
      <c r="AD509" s="17"/>
      <c r="AE509" s="17"/>
      <c r="AF509" s="17"/>
      <c r="AG509" s="17"/>
      <c r="AH509" s="17"/>
      <c r="AI509" s="17"/>
      <c r="AJ509" s="17"/>
      <c r="AK509" s="17"/>
      <c r="AL509" s="17"/>
      <c r="AM509" s="17"/>
      <c r="AN509" s="17"/>
      <c r="AO509" s="17"/>
      <c r="AP509" s="17"/>
      <c r="AQ509" s="17"/>
      <c r="AR509" s="17"/>
      <c r="AS509" s="17"/>
      <c r="AT509" s="17"/>
      <c r="AU509" s="17"/>
      <c r="AV509" s="17"/>
      <c r="AW509" s="17"/>
      <c r="AX509" s="17"/>
      <c r="AY509" s="17"/>
      <c r="AZ509" s="17"/>
      <c r="BA509" s="17"/>
      <c r="BB509" s="17"/>
      <c r="BC509" s="17"/>
      <c r="BD509" s="17"/>
      <c r="BE509" s="17"/>
      <c r="BF509" s="17"/>
      <c r="BG509" s="17"/>
      <c r="BH509" s="17"/>
      <c r="BI509" s="17"/>
      <c r="BJ509" s="17"/>
      <c r="BK509" s="17"/>
      <c r="BL509" s="17"/>
      <c r="BM509" s="17"/>
      <c r="BN509" s="17"/>
      <c r="BO509" s="17"/>
      <c r="BP509" s="17"/>
      <c r="BQ509" s="17"/>
      <c r="BR509" s="17"/>
      <c r="BS509" s="17"/>
      <c r="BT509" s="17"/>
      <c r="BU509" s="17"/>
      <c r="BV509" s="17"/>
      <c r="BW509" s="17"/>
      <c r="BX509" s="17"/>
      <c r="BY509" s="17"/>
      <c r="BZ509" s="17"/>
      <c r="CA509" s="17"/>
      <c r="CB509" s="17"/>
      <c r="CC509" s="17"/>
      <c r="CD509" s="17"/>
      <c r="CE509" s="17"/>
      <c r="CF509" s="17"/>
      <c r="CG509" s="17"/>
      <c r="CH509" s="17"/>
      <c r="CI509" s="17"/>
      <c r="CJ509" s="17"/>
      <c r="CK509" s="17"/>
      <c r="CL509" s="17"/>
      <c r="CM509" s="17"/>
      <c r="CN509" s="17"/>
      <c r="CO509" s="17"/>
      <c r="CP509" s="17"/>
      <c r="CQ509" s="17"/>
      <c r="CR509" s="17"/>
      <c r="CS509" s="17"/>
      <c r="CT509" s="17"/>
      <c r="CU509" s="17"/>
      <c r="CV509" s="17"/>
      <c r="CW509" s="17"/>
      <c r="CX509" s="17"/>
      <c r="CY509" s="17"/>
      <c r="CZ509" s="17"/>
      <c r="DA509" s="17"/>
      <c r="DB509" s="17"/>
      <c r="DC509" s="17"/>
      <c r="DD509" s="17"/>
      <c r="DE509" s="17"/>
      <c r="DF509" s="17"/>
      <c r="DG509" s="17"/>
      <c r="DH509" s="17"/>
      <c r="DI509" s="17"/>
      <c r="DJ509" s="17"/>
      <c r="DK509" s="16"/>
    </row>
    <row r="510" spans="1:115" ht="13.5" customHeight="1">
      <c r="A510" s="16"/>
      <c r="B510" s="17"/>
      <c r="C510" s="17"/>
      <c r="D510" s="17"/>
      <c r="E510" s="17"/>
      <c r="F510" s="17"/>
      <c r="G510" s="17"/>
      <c r="H510" s="17"/>
      <c r="I510" s="17"/>
      <c r="J510" s="17"/>
      <c r="K510" s="17"/>
      <c r="L510" s="91"/>
      <c r="M510" s="116"/>
      <c r="N510" s="117"/>
      <c r="O510" s="17"/>
      <c r="P510" s="17" t="s">
        <v>256</v>
      </c>
      <c r="Q510" s="17"/>
      <c r="R510" s="17"/>
      <c r="S510" s="17"/>
      <c r="T510" s="17"/>
      <c r="U510" s="17"/>
      <c r="V510" s="17"/>
      <c r="W510" s="17"/>
      <c r="X510" s="17"/>
      <c r="Y510" s="91"/>
      <c r="Z510" s="116"/>
      <c r="AA510" s="117"/>
      <c r="AB510" s="17"/>
      <c r="AC510" s="17" t="s">
        <v>257</v>
      </c>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c r="BN510" s="17"/>
      <c r="BO510" s="17"/>
      <c r="BP510" s="17"/>
      <c r="BQ510" s="17"/>
      <c r="BR510" s="17"/>
      <c r="BS510" s="17"/>
      <c r="BT510" s="17"/>
      <c r="BU510" s="17"/>
      <c r="BV510" s="17"/>
      <c r="BW510" s="17"/>
      <c r="BX510" s="17"/>
      <c r="BY510" s="17"/>
      <c r="BZ510" s="17"/>
      <c r="CA510" s="17"/>
      <c r="CB510" s="17"/>
      <c r="CC510" s="17"/>
      <c r="CD510" s="17"/>
      <c r="CE510" s="17"/>
      <c r="CF510" s="17"/>
      <c r="CG510" s="17"/>
      <c r="CH510" s="17"/>
      <c r="CI510" s="17"/>
      <c r="CJ510" s="17"/>
      <c r="CK510" s="17"/>
      <c r="CL510" s="17"/>
      <c r="CM510" s="17"/>
      <c r="CN510" s="17"/>
      <c r="CO510" s="17"/>
      <c r="CP510" s="17"/>
      <c r="CQ510" s="17"/>
      <c r="CR510" s="17"/>
      <c r="CS510" s="17"/>
      <c r="CT510" s="17"/>
      <c r="CU510" s="17"/>
      <c r="CV510" s="17"/>
      <c r="CW510" s="17"/>
      <c r="CX510" s="17"/>
      <c r="CY510" s="17"/>
      <c r="CZ510" s="17"/>
      <c r="DA510" s="17"/>
      <c r="DB510" s="17"/>
      <c r="DC510" s="17"/>
      <c r="DD510" s="17"/>
      <c r="DE510" s="17"/>
      <c r="DF510" s="17"/>
      <c r="DG510" s="17"/>
      <c r="DH510" s="17"/>
      <c r="DI510" s="17"/>
      <c r="DJ510" s="17"/>
      <c r="DK510" s="16"/>
    </row>
    <row r="511" spans="1:115" ht="7.5" customHeight="1">
      <c r="A511" s="16"/>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c r="AA511" s="17"/>
      <c r="AB511" s="17"/>
      <c r="AC511" s="17"/>
      <c r="AD511" s="17"/>
      <c r="AE511" s="17"/>
      <c r="AF511" s="17"/>
      <c r="AG511" s="17"/>
      <c r="AH511" s="17"/>
      <c r="AI511" s="17"/>
      <c r="AJ511" s="17"/>
      <c r="AK511" s="17"/>
      <c r="AL511" s="17"/>
      <c r="AM511" s="17"/>
      <c r="AN511" s="17"/>
      <c r="AO511" s="17"/>
      <c r="AP511" s="17"/>
      <c r="AQ511" s="17"/>
      <c r="AR511" s="17"/>
      <c r="AS511" s="17"/>
      <c r="AT511" s="17"/>
      <c r="AU511" s="17"/>
      <c r="AV511" s="17"/>
      <c r="AW511" s="17"/>
      <c r="AX511" s="17"/>
      <c r="AY511" s="17"/>
      <c r="AZ511" s="17"/>
      <c r="BA511" s="17"/>
      <c r="BB511" s="17"/>
      <c r="BC511" s="17"/>
      <c r="BD511" s="17"/>
      <c r="BE511" s="17"/>
      <c r="BF511" s="17"/>
      <c r="BG511" s="17"/>
      <c r="BH511" s="17"/>
      <c r="BI511" s="17"/>
      <c r="BJ511" s="17"/>
      <c r="BK511" s="17"/>
      <c r="BL511" s="17"/>
      <c r="BM511" s="17"/>
      <c r="BN511" s="17"/>
      <c r="BO511" s="17"/>
      <c r="BP511" s="17"/>
      <c r="BQ511" s="17"/>
      <c r="BR511" s="17"/>
      <c r="BS511" s="17"/>
      <c r="BT511" s="17"/>
      <c r="BU511" s="17"/>
      <c r="BV511" s="17"/>
      <c r="BW511" s="17"/>
      <c r="BX511" s="17"/>
      <c r="BY511" s="17"/>
      <c r="BZ511" s="17"/>
      <c r="CA511" s="17"/>
      <c r="CB511" s="17"/>
      <c r="CC511" s="17"/>
      <c r="CD511" s="17"/>
      <c r="CE511" s="17"/>
      <c r="CF511" s="17"/>
      <c r="CG511" s="17"/>
      <c r="CH511" s="17"/>
      <c r="CI511" s="17"/>
      <c r="CJ511" s="17"/>
      <c r="CK511" s="17"/>
      <c r="CL511" s="17"/>
      <c r="CM511" s="17"/>
      <c r="CN511" s="17"/>
      <c r="CO511" s="17"/>
      <c r="CP511" s="17"/>
      <c r="CQ511" s="17"/>
      <c r="CR511" s="17"/>
      <c r="CS511" s="17"/>
      <c r="CT511" s="17"/>
      <c r="CU511" s="17"/>
      <c r="CV511" s="17"/>
      <c r="CW511" s="17"/>
      <c r="CX511" s="17"/>
      <c r="CY511" s="17"/>
      <c r="CZ511" s="17"/>
      <c r="DA511" s="17"/>
      <c r="DB511" s="17"/>
      <c r="DC511" s="17"/>
      <c r="DD511" s="17"/>
      <c r="DE511" s="17"/>
      <c r="DF511" s="17"/>
      <c r="DG511" s="17"/>
      <c r="DH511" s="17"/>
      <c r="DI511" s="17"/>
      <c r="DJ511" s="17"/>
      <c r="DK511" s="16"/>
    </row>
    <row r="512" spans="1:115" ht="30.75" customHeight="1">
      <c r="A512" s="16"/>
      <c r="B512" s="17"/>
      <c r="C512" s="17"/>
      <c r="D512" s="17"/>
      <c r="E512" s="17"/>
      <c r="F512" s="17"/>
      <c r="G512" s="101" t="s">
        <v>63</v>
      </c>
      <c r="H512" s="101"/>
      <c r="I512" s="101"/>
      <c r="J512" s="20"/>
      <c r="K512" s="118" t="s">
        <v>258</v>
      </c>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8"/>
      <c r="AL512" s="118"/>
      <c r="AM512" s="118"/>
      <c r="AN512" s="118"/>
      <c r="AO512" s="118"/>
      <c r="AP512" s="118"/>
      <c r="AQ512" s="118"/>
      <c r="AR512" s="118"/>
      <c r="AS512" s="118"/>
      <c r="AT512" s="118"/>
      <c r="AU512" s="118"/>
      <c r="AV512" s="118"/>
      <c r="AW512" s="118"/>
      <c r="AX512" s="118"/>
      <c r="AY512" s="118"/>
      <c r="AZ512" s="118"/>
      <c r="BA512" s="118"/>
      <c r="BB512" s="118"/>
      <c r="BC512" s="118"/>
      <c r="BD512" s="118"/>
      <c r="BE512" s="118"/>
      <c r="BF512" s="118"/>
      <c r="BG512" s="118"/>
      <c r="BH512" s="118"/>
      <c r="BI512" s="118"/>
      <c r="BJ512" s="118"/>
      <c r="BK512" s="118"/>
      <c r="BL512" s="118"/>
      <c r="BM512" s="118"/>
      <c r="BN512" s="118"/>
      <c r="BO512" s="118"/>
      <c r="BP512" s="118"/>
      <c r="BQ512" s="118"/>
      <c r="BR512" s="118"/>
      <c r="BS512" s="118"/>
      <c r="BT512" s="118"/>
      <c r="BU512" s="118"/>
      <c r="BV512" s="118"/>
      <c r="BW512" s="118"/>
      <c r="BX512" s="118"/>
      <c r="BY512" s="118"/>
      <c r="BZ512" s="118"/>
      <c r="CA512" s="118"/>
      <c r="CB512" s="118"/>
      <c r="CC512" s="118"/>
      <c r="CD512" s="118"/>
      <c r="CE512" s="118"/>
      <c r="CF512" s="118"/>
      <c r="CG512" s="118"/>
      <c r="CH512" s="118"/>
      <c r="CI512" s="118"/>
      <c r="CJ512" s="118"/>
      <c r="CK512" s="118"/>
      <c r="CL512" s="118"/>
      <c r="CM512" s="118"/>
      <c r="CN512" s="118"/>
      <c r="CO512" s="118"/>
      <c r="CP512" s="118"/>
      <c r="CQ512" s="118"/>
      <c r="CR512" s="118"/>
      <c r="CS512" s="118"/>
      <c r="CT512" s="118"/>
      <c r="CU512" s="118"/>
      <c r="CV512" s="118"/>
      <c r="CW512" s="118"/>
      <c r="CX512" s="118"/>
      <c r="CY512" s="118"/>
      <c r="CZ512" s="118"/>
      <c r="DA512" s="118"/>
      <c r="DB512" s="118"/>
      <c r="DC512" s="118"/>
      <c r="DD512" s="118"/>
      <c r="DE512" s="118"/>
      <c r="DF512" s="118"/>
      <c r="DG512" s="118"/>
      <c r="DH512" s="118"/>
      <c r="DI512" s="118"/>
      <c r="DJ512" s="118"/>
      <c r="DK512" s="16"/>
    </row>
    <row r="513" spans="1:115" ht="4.5" customHeight="1">
      <c r="A513" s="16"/>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c r="AA513" s="17"/>
      <c r="AB513" s="17"/>
      <c r="AC513" s="17"/>
      <c r="AD513" s="17"/>
      <c r="AE513" s="17"/>
      <c r="AF513" s="17"/>
      <c r="AG513" s="17"/>
      <c r="AH513" s="17"/>
      <c r="AI513" s="17"/>
      <c r="AJ513" s="17"/>
      <c r="AK513" s="17"/>
      <c r="AL513" s="17"/>
      <c r="AM513" s="17"/>
      <c r="AN513" s="17"/>
      <c r="AO513" s="17"/>
      <c r="AP513" s="17"/>
      <c r="AQ513" s="17"/>
      <c r="AR513" s="17"/>
      <c r="AS513" s="17"/>
      <c r="AT513" s="17"/>
      <c r="AU513" s="17"/>
      <c r="AV513" s="17"/>
      <c r="AW513" s="17"/>
      <c r="AX513" s="17"/>
      <c r="AY513" s="17"/>
      <c r="AZ513" s="17"/>
      <c r="BA513" s="17"/>
      <c r="BB513" s="17"/>
      <c r="BC513" s="17"/>
      <c r="BD513" s="17"/>
      <c r="BE513" s="17"/>
      <c r="BF513" s="17"/>
      <c r="BG513" s="17"/>
      <c r="BH513" s="17"/>
      <c r="BI513" s="17"/>
      <c r="BJ513" s="17"/>
      <c r="BK513" s="17"/>
      <c r="BL513" s="17"/>
      <c r="BM513" s="17"/>
      <c r="BN513" s="17"/>
      <c r="BO513" s="17"/>
      <c r="BP513" s="17"/>
      <c r="BQ513" s="17"/>
      <c r="BR513" s="17"/>
      <c r="BS513" s="17"/>
      <c r="BT513" s="17"/>
      <c r="BU513" s="17"/>
      <c r="BV513" s="17"/>
      <c r="BW513" s="17"/>
      <c r="BX513" s="17"/>
      <c r="BY513" s="17"/>
      <c r="BZ513" s="17"/>
      <c r="CA513" s="17"/>
      <c r="CB513" s="17"/>
      <c r="CC513" s="17"/>
      <c r="CD513" s="17"/>
      <c r="CE513" s="17"/>
      <c r="CF513" s="17"/>
      <c r="CG513" s="17"/>
      <c r="CH513" s="17"/>
      <c r="CI513" s="17"/>
      <c r="CJ513" s="17"/>
      <c r="CK513" s="17"/>
      <c r="CL513" s="17"/>
      <c r="CM513" s="17"/>
      <c r="CN513" s="17"/>
      <c r="CO513" s="17"/>
      <c r="CP513" s="17"/>
      <c r="CQ513" s="17"/>
      <c r="CR513" s="17"/>
      <c r="CS513" s="17"/>
      <c r="CT513" s="17"/>
      <c r="CU513" s="17"/>
      <c r="CV513" s="17"/>
      <c r="CW513" s="17"/>
      <c r="CX513" s="17"/>
      <c r="CY513" s="17"/>
      <c r="CZ513" s="17"/>
      <c r="DA513" s="17"/>
      <c r="DB513" s="17"/>
      <c r="DC513" s="17"/>
      <c r="DD513" s="17"/>
      <c r="DE513" s="17"/>
      <c r="DF513" s="17"/>
      <c r="DG513" s="17"/>
      <c r="DH513" s="17"/>
      <c r="DI513" s="17"/>
      <c r="DJ513" s="17"/>
      <c r="DK513" s="16"/>
    </row>
    <row r="514" spans="1:115" ht="13.5" customHeight="1">
      <c r="A514" s="16"/>
      <c r="B514" s="17"/>
      <c r="C514" s="17"/>
      <c r="D514" s="17"/>
      <c r="E514" s="17"/>
      <c r="F514" s="17"/>
      <c r="G514" s="17"/>
      <c r="H514" s="17"/>
      <c r="I514" s="17"/>
      <c r="J514" s="17"/>
      <c r="K514" s="17"/>
      <c r="L514" s="91"/>
      <c r="M514" s="116"/>
      <c r="N514" s="117"/>
      <c r="O514" s="17"/>
      <c r="P514" s="17" t="s">
        <v>256</v>
      </c>
      <c r="Q514" s="17"/>
      <c r="R514" s="17"/>
      <c r="S514" s="17"/>
      <c r="T514" s="17"/>
      <c r="U514" s="17"/>
      <c r="V514" s="17"/>
      <c r="W514" s="17"/>
      <c r="X514" s="17"/>
      <c r="Y514" s="91"/>
      <c r="Z514" s="116"/>
      <c r="AA514" s="117"/>
      <c r="AB514" s="17"/>
      <c r="AC514" s="17" t="s">
        <v>257</v>
      </c>
      <c r="AD514" s="17"/>
      <c r="AE514" s="17"/>
      <c r="AF514" s="17"/>
      <c r="AG514" s="17"/>
      <c r="AH514" s="17"/>
      <c r="AI514" s="17"/>
      <c r="AJ514" s="17"/>
      <c r="AK514" s="17"/>
      <c r="AL514" s="17"/>
      <c r="AM514" s="17"/>
      <c r="AN514" s="17"/>
      <c r="AO514" s="17"/>
      <c r="AP514" s="17"/>
      <c r="AQ514" s="17"/>
      <c r="AR514" s="17"/>
      <c r="AS514" s="17"/>
      <c r="AT514" s="17"/>
      <c r="AU514" s="17"/>
      <c r="AV514" s="17"/>
      <c r="AW514" s="17"/>
      <c r="AX514" s="17"/>
      <c r="AY514" s="17"/>
      <c r="AZ514" s="17"/>
      <c r="BA514" s="17"/>
      <c r="BB514" s="17"/>
      <c r="BC514" s="17"/>
      <c r="BD514" s="17"/>
      <c r="BE514" s="17"/>
      <c r="BF514" s="17"/>
      <c r="BG514" s="17"/>
      <c r="BH514" s="17"/>
      <c r="BI514" s="17"/>
      <c r="BJ514" s="17"/>
      <c r="BK514" s="17"/>
      <c r="BL514" s="17"/>
      <c r="BM514" s="17"/>
      <c r="BN514" s="17"/>
      <c r="BO514" s="17"/>
      <c r="BP514" s="17"/>
      <c r="BQ514" s="17"/>
      <c r="BR514" s="17"/>
      <c r="BS514" s="17"/>
      <c r="BT514" s="17"/>
      <c r="BU514" s="17"/>
      <c r="BV514" s="17"/>
      <c r="BW514" s="17"/>
      <c r="BX514" s="17"/>
      <c r="BY514" s="17"/>
      <c r="BZ514" s="17"/>
      <c r="CA514" s="17"/>
      <c r="CB514" s="17"/>
      <c r="CC514" s="17"/>
      <c r="CD514" s="17"/>
      <c r="CE514" s="17"/>
      <c r="CF514" s="17"/>
      <c r="CG514" s="17"/>
      <c r="CH514" s="17"/>
      <c r="CI514" s="17"/>
      <c r="CJ514" s="17"/>
      <c r="CK514" s="17"/>
      <c r="CL514" s="17"/>
      <c r="CM514" s="17"/>
      <c r="CN514" s="17"/>
      <c r="CO514" s="17"/>
      <c r="CP514" s="17"/>
      <c r="CQ514" s="17"/>
      <c r="CR514" s="17"/>
      <c r="CS514" s="17"/>
      <c r="CT514" s="17"/>
      <c r="CU514" s="17"/>
      <c r="CV514" s="17"/>
      <c r="CW514" s="17"/>
      <c r="CX514" s="17"/>
      <c r="CY514" s="17"/>
      <c r="CZ514" s="17"/>
      <c r="DA514" s="17"/>
      <c r="DB514" s="17"/>
      <c r="DC514" s="17"/>
      <c r="DD514" s="17"/>
      <c r="DE514" s="17"/>
      <c r="DF514" s="17"/>
      <c r="DG514" s="17"/>
      <c r="DH514" s="17"/>
      <c r="DI514" s="17"/>
      <c r="DJ514" s="17"/>
      <c r="DK514" s="16"/>
    </row>
    <row r="515" spans="1:115" ht="7.5" customHeight="1">
      <c r="A515" s="16"/>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c r="AA515" s="17"/>
      <c r="AB515" s="17"/>
      <c r="AC515" s="17"/>
      <c r="AD515" s="17"/>
      <c r="AE515" s="17"/>
      <c r="AF515" s="17"/>
      <c r="AG515" s="17"/>
      <c r="AH515" s="17"/>
      <c r="AI515" s="17"/>
      <c r="AJ515" s="17"/>
      <c r="AK515" s="17"/>
      <c r="AL515" s="17"/>
      <c r="AM515" s="17"/>
      <c r="AN515" s="17"/>
      <c r="AO515" s="17"/>
      <c r="AP515" s="17"/>
      <c r="AQ515" s="17"/>
      <c r="AR515" s="17"/>
      <c r="AS515" s="17"/>
      <c r="AT515" s="17"/>
      <c r="AU515" s="17"/>
      <c r="AV515" s="17"/>
      <c r="AW515" s="17"/>
      <c r="AX515" s="17"/>
      <c r="AY515" s="17"/>
      <c r="AZ515" s="17"/>
      <c r="BA515" s="17"/>
      <c r="BB515" s="17"/>
      <c r="BC515" s="17"/>
      <c r="BD515" s="17"/>
      <c r="BE515" s="17"/>
      <c r="BF515" s="17"/>
      <c r="BG515" s="17"/>
      <c r="BH515" s="17"/>
      <c r="BI515" s="17"/>
      <c r="BJ515" s="17"/>
      <c r="BK515" s="17"/>
      <c r="BL515" s="17"/>
      <c r="BM515" s="17"/>
      <c r="BN515" s="17"/>
      <c r="BO515" s="17"/>
      <c r="BP515" s="17"/>
      <c r="BQ515" s="17"/>
      <c r="BR515" s="17"/>
      <c r="BS515" s="17"/>
      <c r="BT515" s="17"/>
      <c r="BU515" s="17"/>
      <c r="BV515" s="17"/>
      <c r="BW515" s="17"/>
      <c r="BX515" s="17"/>
      <c r="BY515" s="17"/>
      <c r="BZ515" s="17"/>
      <c r="CA515" s="17"/>
      <c r="CB515" s="17"/>
      <c r="CC515" s="17"/>
      <c r="CD515" s="17"/>
      <c r="CE515" s="17"/>
      <c r="CF515" s="17"/>
      <c r="CG515" s="17"/>
      <c r="CH515" s="17"/>
      <c r="CI515" s="17"/>
      <c r="CJ515" s="17"/>
      <c r="CK515" s="17"/>
      <c r="CL515" s="17"/>
      <c r="CM515" s="17"/>
      <c r="CN515" s="17"/>
      <c r="CO515" s="17"/>
      <c r="CP515" s="17"/>
      <c r="CQ515" s="17"/>
      <c r="CR515" s="17"/>
      <c r="CS515" s="17"/>
      <c r="CT515" s="17"/>
      <c r="CU515" s="17"/>
      <c r="CV515" s="17"/>
      <c r="CW515" s="17"/>
      <c r="CX515" s="17"/>
      <c r="CY515" s="17"/>
      <c r="CZ515" s="17"/>
      <c r="DA515" s="17"/>
      <c r="DB515" s="17"/>
      <c r="DC515" s="17"/>
      <c r="DD515" s="17"/>
      <c r="DE515" s="17"/>
      <c r="DF515" s="17"/>
      <c r="DG515" s="17"/>
      <c r="DH515" s="17"/>
      <c r="DI515" s="17"/>
      <c r="DJ515" s="17"/>
      <c r="DK515" s="16"/>
    </row>
    <row r="516" spans="1:115" ht="30.75" customHeight="1">
      <c r="A516" s="16"/>
      <c r="B516" s="17"/>
      <c r="C516" s="17"/>
      <c r="D516" s="17"/>
      <c r="E516" s="17"/>
      <c r="F516" s="17"/>
      <c r="G516" s="101" t="s">
        <v>259</v>
      </c>
      <c r="H516" s="101"/>
      <c r="I516" s="101"/>
      <c r="J516" s="20"/>
      <c r="K516" s="118" t="s">
        <v>260</v>
      </c>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8"/>
      <c r="AL516" s="118"/>
      <c r="AM516" s="118"/>
      <c r="AN516" s="118"/>
      <c r="AO516" s="118"/>
      <c r="AP516" s="118"/>
      <c r="AQ516" s="118"/>
      <c r="AR516" s="118"/>
      <c r="AS516" s="118"/>
      <c r="AT516" s="118"/>
      <c r="AU516" s="118"/>
      <c r="AV516" s="118"/>
      <c r="AW516" s="118"/>
      <c r="AX516" s="118"/>
      <c r="AY516" s="118"/>
      <c r="AZ516" s="118"/>
      <c r="BA516" s="118"/>
      <c r="BB516" s="118"/>
      <c r="BC516" s="118"/>
      <c r="BD516" s="118"/>
      <c r="BE516" s="118"/>
      <c r="BF516" s="118"/>
      <c r="BG516" s="118"/>
      <c r="BH516" s="118"/>
      <c r="BI516" s="118"/>
      <c r="BJ516" s="118"/>
      <c r="BK516" s="118"/>
      <c r="BL516" s="118"/>
      <c r="BM516" s="118"/>
      <c r="BN516" s="118"/>
      <c r="BO516" s="118"/>
      <c r="BP516" s="118"/>
      <c r="BQ516" s="118"/>
      <c r="BR516" s="118"/>
      <c r="BS516" s="118"/>
      <c r="BT516" s="118"/>
      <c r="BU516" s="118"/>
      <c r="BV516" s="118"/>
      <c r="BW516" s="118"/>
      <c r="BX516" s="118"/>
      <c r="BY516" s="118"/>
      <c r="BZ516" s="118"/>
      <c r="CA516" s="118"/>
      <c r="CB516" s="118"/>
      <c r="CC516" s="118"/>
      <c r="CD516" s="118"/>
      <c r="CE516" s="118"/>
      <c r="CF516" s="118"/>
      <c r="CG516" s="118"/>
      <c r="CH516" s="118"/>
      <c r="CI516" s="118"/>
      <c r="CJ516" s="118"/>
      <c r="CK516" s="118"/>
      <c r="CL516" s="118"/>
      <c r="CM516" s="118"/>
      <c r="CN516" s="118"/>
      <c r="CO516" s="118"/>
      <c r="CP516" s="118"/>
      <c r="CQ516" s="118"/>
      <c r="CR516" s="118"/>
      <c r="CS516" s="118"/>
      <c r="CT516" s="118"/>
      <c r="CU516" s="118"/>
      <c r="CV516" s="118"/>
      <c r="CW516" s="118"/>
      <c r="CX516" s="118"/>
      <c r="CY516" s="118"/>
      <c r="CZ516" s="118"/>
      <c r="DA516" s="118"/>
      <c r="DB516" s="118"/>
      <c r="DC516" s="118"/>
      <c r="DD516" s="118"/>
      <c r="DE516" s="118"/>
      <c r="DF516" s="118"/>
      <c r="DG516" s="118"/>
      <c r="DH516" s="118"/>
      <c r="DI516" s="118"/>
      <c r="DJ516" s="118"/>
      <c r="DK516" s="16"/>
    </row>
    <row r="517" spans="1:115" ht="4.5" customHeight="1">
      <c r="A517" s="16"/>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c r="BD517" s="17"/>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17"/>
      <c r="CF517" s="17"/>
      <c r="CG517" s="17"/>
      <c r="CH517" s="17"/>
      <c r="CI517" s="17"/>
      <c r="CJ517" s="17"/>
      <c r="CK517" s="17"/>
      <c r="CL517" s="17"/>
      <c r="CM517" s="17"/>
      <c r="CN517" s="17"/>
      <c r="CO517" s="17"/>
      <c r="CP517" s="17"/>
      <c r="CQ517" s="17"/>
      <c r="CR517" s="17"/>
      <c r="CS517" s="17"/>
      <c r="CT517" s="17"/>
      <c r="CU517" s="17"/>
      <c r="CV517" s="17"/>
      <c r="CW517" s="17"/>
      <c r="CX517" s="17"/>
      <c r="CY517" s="17"/>
      <c r="CZ517" s="17"/>
      <c r="DA517" s="17"/>
      <c r="DB517" s="17"/>
      <c r="DC517" s="17"/>
      <c r="DD517" s="17"/>
      <c r="DE517" s="17"/>
      <c r="DF517" s="17"/>
      <c r="DG517" s="17"/>
      <c r="DH517" s="17"/>
      <c r="DI517" s="17"/>
      <c r="DJ517" s="17"/>
      <c r="DK517" s="16"/>
    </row>
    <row r="518" spans="1:115" ht="13.5" customHeight="1">
      <c r="A518" s="16"/>
      <c r="B518" s="17"/>
      <c r="C518" s="17"/>
      <c r="D518" s="17"/>
      <c r="E518" s="17"/>
      <c r="F518" s="17"/>
      <c r="G518" s="17"/>
      <c r="H518" s="17"/>
      <c r="I518" s="17"/>
      <c r="J518" s="17"/>
      <c r="K518" s="17"/>
      <c r="L518" s="91"/>
      <c r="M518" s="116"/>
      <c r="N518" s="117"/>
      <c r="O518" s="17"/>
      <c r="P518" s="17" t="s">
        <v>256</v>
      </c>
      <c r="Q518" s="17"/>
      <c r="R518" s="17"/>
      <c r="S518" s="17"/>
      <c r="T518" s="17"/>
      <c r="U518" s="17"/>
      <c r="V518" s="17"/>
      <c r="W518" s="17"/>
      <c r="X518" s="17"/>
      <c r="Y518" s="91"/>
      <c r="Z518" s="116"/>
      <c r="AA518" s="117"/>
      <c r="AB518" s="17"/>
      <c r="AC518" s="17" t="s">
        <v>257</v>
      </c>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c r="BD518" s="17"/>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17"/>
      <c r="CF518" s="17"/>
      <c r="CG518" s="17"/>
      <c r="CH518" s="17"/>
      <c r="CI518" s="17"/>
      <c r="CJ518" s="17"/>
      <c r="CK518" s="17"/>
      <c r="CL518" s="17"/>
      <c r="CM518" s="17"/>
      <c r="CN518" s="17"/>
      <c r="CO518" s="17"/>
      <c r="CP518" s="17"/>
      <c r="CQ518" s="17"/>
      <c r="CR518" s="17"/>
      <c r="CS518" s="17"/>
      <c r="CT518" s="17"/>
      <c r="CU518" s="17"/>
      <c r="CV518" s="17"/>
      <c r="CW518" s="17"/>
      <c r="CX518" s="17"/>
      <c r="CY518" s="17"/>
      <c r="CZ518" s="17"/>
      <c r="DA518" s="17"/>
      <c r="DB518" s="17"/>
      <c r="DC518" s="17"/>
      <c r="DD518" s="17"/>
      <c r="DE518" s="17"/>
      <c r="DF518" s="17"/>
      <c r="DG518" s="17"/>
      <c r="DH518" s="17"/>
      <c r="DI518" s="17"/>
      <c r="DJ518" s="17"/>
      <c r="DK518" s="16"/>
    </row>
    <row r="519" spans="1:115" ht="15" customHeight="1">
      <c r="A519" s="16"/>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17"/>
      <c r="BO519" s="17"/>
      <c r="BP519" s="17"/>
      <c r="BQ519" s="17"/>
      <c r="BR519" s="17"/>
      <c r="BS519" s="17"/>
      <c r="BT519" s="17"/>
      <c r="BU519" s="17"/>
      <c r="BV519" s="17"/>
      <c r="BW519" s="17"/>
      <c r="BX519" s="17"/>
      <c r="BY519" s="17"/>
      <c r="BZ519" s="17"/>
      <c r="CA519" s="17"/>
      <c r="CB519" s="17"/>
      <c r="CC519" s="17"/>
      <c r="CD519" s="17"/>
      <c r="CE519" s="17"/>
      <c r="CF519" s="17"/>
      <c r="CG519" s="17"/>
      <c r="CH519" s="17"/>
      <c r="CI519" s="17"/>
      <c r="CJ519" s="17"/>
      <c r="CK519" s="17"/>
      <c r="CL519" s="17"/>
      <c r="CM519" s="17"/>
      <c r="CN519" s="17"/>
      <c r="CO519" s="17"/>
      <c r="CP519" s="17"/>
      <c r="CQ519" s="17"/>
      <c r="CR519" s="17"/>
      <c r="CS519" s="17"/>
      <c r="CT519" s="17"/>
      <c r="CU519" s="17"/>
      <c r="CV519" s="17"/>
      <c r="CW519" s="17"/>
      <c r="CX519" s="17"/>
      <c r="CY519" s="17"/>
      <c r="CZ519" s="17"/>
      <c r="DA519" s="17"/>
      <c r="DB519" s="17"/>
      <c r="DC519" s="17"/>
      <c r="DD519" s="17"/>
      <c r="DE519" s="17"/>
      <c r="DF519" s="17"/>
      <c r="DG519" s="17"/>
      <c r="DH519" s="17"/>
      <c r="DI519" s="17"/>
      <c r="DJ519" s="17"/>
      <c r="DK519" s="16"/>
    </row>
    <row r="520" spans="1:115" ht="30" customHeight="1">
      <c r="A520" s="16"/>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c r="AA520" s="17"/>
      <c r="AB520" s="17"/>
      <c r="AC520" s="17"/>
      <c r="AD520" s="17"/>
      <c r="AE520" s="17"/>
      <c r="AF520" s="17"/>
      <c r="AG520" s="17"/>
      <c r="AH520" s="17"/>
      <c r="AI520" s="17"/>
      <c r="AJ520" s="17"/>
      <c r="AK520" s="17"/>
      <c r="AL520" s="17"/>
      <c r="AM520" s="17"/>
      <c r="AN520" s="17"/>
      <c r="AO520" s="17"/>
      <c r="AP520" s="17"/>
      <c r="AQ520" s="17"/>
      <c r="AR520" s="17"/>
      <c r="AS520" s="17"/>
      <c r="AT520" s="17"/>
      <c r="AU520" s="17"/>
      <c r="AV520" s="17"/>
      <c r="AW520" s="17"/>
      <c r="AX520" s="17"/>
      <c r="AY520" s="17"/>
      <c r="AZ520" s="17"/>
      <c r="BA520" s="17"/>
      <c r="BB520" s="17"/>
      <c r="BC520" s="17"/>
      <c r="BD520" s="17"/>
      <c r="BE520" s="17"/>
      <c r="BF520" s="17"/>
      <c r="BG520" s="17"/>
      <c r="BH520" s="17"/>
      <c r="BI520" s="17"/>
      <c r="BJ520" s="17"/>
      <c r="BK520" s="17"/>
      <c r="BL520" s="17"/>
      <c r="BM520" s="17"/>
      <c r="BN520" s="17"/>
      <c r="BO520" s="17"/>
      <c r="BP520" s="17"/>
      <c r="BQ520" s="17"/>
      <c r="BR520" s="17"/>
      <c r="BS520" s="17"/>
      <c r="BT520" s="17"/>
      <c r="BU520" s="17"/>
      <c r="BV520" s="17"/>
      <c r="BW520" s="17"/>
      <c r="BX520" s="17"/>
      <c r="BY520" s="17"/>
      <c r="BZ520" s="17"/>
      <c r="CA520" s="17"/>
      <c r="CB520" s="17"/>
      <c r="CC520" s="17"/>
      <c r="CD520" s="17"/>
      <c r="CE520" s="17"/>
      <c r="CF520" s="17"/>
      <c r="CG520" s="17"/>
      <c r="CH520" s="17"/>
      <c r="CI520" s="17"/>
      <c r="CJ520" s="17"/>
      <c r="CK520" s="17"/>
      <c r="CL520" s="17"/>
      <c r="CM520" s="17"/>
      <c r="CN520" s="17"/>
      <c r="CO520" s="17"/>
      <c r="CP520" s="17"/>
      <c r="CQ520" s="17"/>
      <c r="CR520" s="17"/>
      <c r="CS520" s="17"/>
      <c r="CT520" s="17"/>
      <c r="CU520" s="17"/>
      <c r="CV520" s="17"/>
      <c r="CW520" s="17"/>
      <c r="CX520" s="17"/>
      <c r="CY520" s="17"/>
      <c r="CZ520" s="17"/>
      <c r="DA520" s="17"/>
      <c r="DB520" s="17"/>
      <c r="DC520" s="17"/>
      <c r="DD520" s="17"/>
      <c r="DE520" s="17"/>
      <c r="DF520" s="17"/>
      <c r="DG520" s="17"/>
      <c r="DH520" s="17"/>
      <c r="DI520" s="17"/>
      <c r="DJ520" s="17"/>
      <c r="DK520" s="16"/>
    </row>
    <row r="521" spans="1:115" ht="15" customHeight="1">
      <c r="A521" s="16"/>
      <c r="B521" s="17"/>
      <c r="C521" s="17"/>
      <c r="D521" s="17"/>
      <c r="E521" s="17"/>
      <c r="F521" s="17"/>
      <c r="G521" s="157" t="s">
        <v>261</v>
      </c>
      <c r="H521" s="157"/>
      <c r="I521" s="157"/>
      <c r="J521" s="87"/>
      <c r="K521" s="56" t="s">
        <v>262</v>
      </c>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c r="AS521" s="56"/>
      <c r="AT521" s="56"/>
      <c r="AU521" s="56"/>
      <c r="AV521" s="56"/>
      <c r="AW521" s="56"/>
      <c r="AX521" s="56"/>
      <c r="AY521" s="56"/>
      <c r="AZ521" s="56"/>
      <c r="BA521" s="56"/>
      <c r="BB521" s="56"/>
      <c r="BC521" s="56"/>
      <c r="BD521" s="56"/>
      <c r="BE521" s="56"/>
      <c r="BF521" s="56"/>
      <c r="BG521" s="56"/>
      <c r="BH521" s="56"/>
      <c r="BI521" s="56"/>
      <c r="BJ521" s="56"/>
      <c r="BK521" s="56"/>
      <c r="BL521" s="56"/>
      <c r="BM521" s="56"/>
      <c r="BN521" s="56"/>
      <c r="BO521" s="56"/>
      <c r="BP521" s="56"/>
      <c r="BQ521" s="56"/>
      <c r="BR521" s="56"/>
      <c r="BS521" s="56"/>
      <c r="BT521" s="56"/>
      <c r="BU521" s="56"/>
      <c r="BV521" s="56"/>
      <c r="BW521" s="56"/>
      <c r="BX521" s="56"/>
      <c r="BY521" s="56"/>
      <c r="BZ521" s="56"/>
      <c r="CA521" s="56"/>
      <c r="CB521" s="56"/>
      <c r="CC521" s="56"/>
      <c r="CD521" s="56"/>
      <c r="CE521" s="56"/>
      <c r="CF521" s="56"/>
      <c r="CG521" s="56"/>
      <c r="CH521" s="56"/>
      <c r="CI521" s="56"/>
      <c r="CJ521" s="56"/>
      <c r="CK521" s="56"/>
      <c r="CL521" s="56"/>
      <c r="CM521" s="56"/>
      <c r="CN521" s="56"/>
      <c r="CO521" s="56"/>
      <c r="CP521" s="56"/>
      <c r="CQ521" s="56"/>
      <c r="CR521" s="56"/>
      <c r="CS521" s="56"/>
      <c r="CT521" s="56"/>
      <c r="CU521" s="56"/>
      <c r="CV521" s="56"/>
      <c r="CW521" s="56"/>
      <c r="CX521" s="56"/>
      <c r="CY521" s="56"/>
      <c r="CZ521" s="56"/>
      <c r="DA521" s="56"/>
      <c r="DB521" s="56"/>
      <c r="DC521" s="56"/>
      <c r="DD521" s="56"/>
      <c r="DE521" s="56"/>
      <c r="DF521" s="56"/>
      <c r="DG521" s="56"/>
      <c r="DH521" s="56"/>
      <c r="DI521" s="56"/>
      <c r="DJ521" s="56"/>
      <c r="DK521" s="16"/>
    </row>
    <row r="522" spans="1:115" ht="15" customHeight="1">
      <c r="A522" s="16"/>
      <c r="B522" s="17"/>
      <c r="C522" s="17"/>
      <c r="D522" s="17"/>
      <c r="E522" s="17"/>
      <c r="F522" s="17"/>
      <c r="G522" s="86"/>
      <c r="H522" s="86"/>
      <c r="I522" s="86"/>
      <c r="J522" s="87"/>
      <c r="K522" s="56" t="s">
        <v>263</v>
      </c>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c r="AS522" s="56"/>
      <c r="AT522" s="56"/>
      <c r="AU522" s="56"/>
      <c r="AV522" s="56"/>
      <c r="AW522" s="56"/>
      <c r="AX522" s="56"/>
      <c r="AY522" s="56"/>
      <c r="AZ522" s="56"/>
      <c r="BA522" s="56"/>
      <c r="BB522" s="56"/>
      <c r="BC522" s="56"/>
      <c r="BD522" s="56"/>
      <c r="BE522" s="56"/>
      <c r="BF522" s="56"/>
      <c r="BG522" s="56"/>
      <c r="BH522" s="56"/>
      <c r="BI522" s="56"/>
      <c r="BJ522" s="56"/>
      <c r="BK522" s="56"/>
      <c r="BL522" s="56"/>
      <c r="BM522" s="56"/>
      <c r="BN522" s="56"/>
      <c r="BO522" s="56"/>
      <c r="BP522" s="56"/>
      <c r="BQ522" s="56"/>
      <c r="BR522" s="56"/>
      <c r="BS522" s="56"/>
      <c r="BT522" s="56"/>
      <c r="BU522" s="56"/>
      <c r="BV522" s="56"/>
      <c r="BW522" s="56"/>
      <c r="BX522" s="56"/>
      <c r="BY522" s="56"/>
      <c r="BZ522" s="56"/>
      <c r="CA522" s="56"/>
      <c r="CB522" s="56"/>
      <c r="CC522" s="56"/>
      <c r="CD522" s="56"/>
      <c r="CE522" s="56"/>
      <c r="CF522" s="56"/>
      <c r="CG522" s="56"/>
      <c r="CH522" s="56"/>
      <c r="CI522" s="56"/>
      <c r="CJ522" s="56"/>
      <c r="CK522" s="56"/>
      <c r="CL522" s="56"/>
      <c r="CM522" s="56"/>
      <c r="CN522" s="56"/>
      <c r="CO522" s="56"/>
      <c r="CP522" s="56"/>
      <c r="CQ522" s="56"/>
      <c r="CR522" s="56"/>
      <c r="CS522" s="56"/>
      <c r="CT522" s="56"/>
      <c r="CU522" s="56"/>
      <c r="CV522" s="56"/>
      <c r="CW522" s="56"/>
      <c r="CX522" s="56"/>
      <c r="CY522" s="56"/>
      <c r="CZ522" s="56"/>
      <c r="DA522" s="56"/>
      <c r="DB522" s="56"/>
      <c r="DC522" s="56"/>
      <c r="DD522" s="56"/>
      <c r="DE522" s="56"/>
      <c r="DF522" s="56"/>
      <c r="DG522" s="56"/>
      <c r="DH522" s="56"/>
      <c r="DI522" s="56"/>
      <c r="DJ522" s="56"/>
      <c r="DK522" s="16"/>
    </row>
    <row r="523" spans="1:115" ht="15" customHeight="1">
      <c r="A523" s="16"/>
      <c r="B523" s="17"/>
      <c r="C523" s="17"/>
      <c r="D523" s="17"/>
      <c r="E523" s="17"/>
      <c r="F523" s="17"/>
      <c r="G523" s="86"/>
      <c r="H523" s="86"/>
      <c r="I523" s="86"/>
      <c r="J523" s="87"/>
      <c r="K523" s="56"/>
      <c r="L523" s="124"/>
      <c r="M523" s="125"/>
      <c r="N523" s="125"/>
      <c r="O523" s="125"/>
      <c r="P523" s="125"/>
      <c r="Q523" s="125"/>
      <c r="R523" s="125"/>
      <c r="S523" s="126"/>
      <c r="T523" s="56" t="s">
        <v>264</v>
      </c>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c r="AS523" s="56"/>
      <c r="AT523" s="56"/>
      <c r="AU523" s="56"/>
      <c r="AV523" s="56"/>
      <c r="AW523" s="56"/>
      <c r="AX523" s="56"/>
      <c r="AY523" s="56"/>
      <c r="AZ523" s="56"/>
      <c r="BA523" s="56"/>
      <c r="BB523" s="56"/>
      <c r="BC523" s="56"/>
      <c r="BD523" s="56"/>
      <c r="BE523" s="56"/>
      <c r="BF523" s="56"/>
      <c r="BG523" s="56"/>
      <c r="BH523" s="56"/>
      <c r="BI523" s="56"/>
      <c r="BJ523" s="56"/>
      <c r="BK523" s="56"/>
      <c r="BL523" s="56"/>
      <c r="BM523" s="56"/>
      <c r="BN523" s="56"/>
      <c r="BO523" s="56"/>
      <c r="BP523" s="56"/>
      <c r="BQ523" s="56"/>
      <c r="BR523" s="56"/>
      <c r="BS523" s="56"/>
      <c r="BT523" s="56"/>
      <c r="BU523" s="56"/>
      <c r="BV523" s="56"/>
      <c r="BW523" s="56"/>
      <c r="BX523" s="56"/>
      <c r="BY523" s="56"/>
      <c r="BZ523" s="56"/>
      <c r="CA523" s="56"/>
      <c r="CB523" s="56"/>
      <c r="CC523" s="56"/>
      <c r="CD523" s="56"/>
      <c r="CE523" s="56"/>
      <c r="CF523" s="56"/>
      <c r="CG523" s="56"/>
      <c r="CH523" s="56"/>
      <c r="CI523" s="56"/>
      <c r="CJ523" s="56"/>
      <c r="CK523" s="56"/>
      <c r="CL523" s="56"/>
      <c r="CM523" s="56"/>
      <c r="CN523" s="56"/>
      <c r="CO523" s="56"/>
      <c r="CP523" s="56"/>
      <c r="CQ523" s="56"/>
      <c r="CR523" s="56"/>
      <c r="CS523" s="56"/>
      <c r="CT523" s="56"/>
      <c r="CU523" s="56"/>
      <c r="CV523" s="56"/>
      <c r="CW523" s="56"/>
      <c r="CX523" s="56"/>
      <c r="CY523" s="56"/>
      <c r="CZ523" s="56"/>
      <c r="DA523" s="56"/>
      <c r="DB523" s="56"/>
      <c r="DC523" s="56"/>
      <c r="DD523" s="56"/>
      <c r="DE523" s="56"/>
      <c r="DF523" s="56"/>
      <c r="DG523" s="56"/>
      <c r="DH523" s="56"/>
      <c r="DI523" s="56"/>
      <c r="DJ523" s="56"/>
      <c r="DK523" s="16"/>
    </row>
    <row r="524" spans="1:115" ht="15" customHeight="1">
      <c r="A524" s="16"/>
      <c r="B524" s="17"/>
      <c r="C524" s="17"/>
      <c r="D524" s="17"/>
      <c r="E524" s="17"/>
      <c r="F524" s="17"/>
      <c r="G524" s="86"/>
      <c r="H524" s="86"/>
      <c r="I524" s="86"/>
      <c r="J524" s="87"/>
      <c r="K524" s="56" t="s">
        <v>266</v>
      </c>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c r="AS524" s="56"/>
      <c r="AT524" s="56"/>
      <c r="AU524" s="56"/>
      <c r="AV524" s="56"/>
      <c r="AW524" s="56"/>
      <c r="AX524" s="56"/>
      <c r="AY524" s="56"/>
      <c r="AZ524" s="56"/>
      <c r="BA524" s="56"/>
      <c r="BB524" s="56"/>
      <c r="BC524" s="56"/>
      <c r="BD524" s="56"/>
      <c r="BE524" s="56"/>
      <c r="BF524" s="56"/>
      <c r="BG524" s="56"/>
      <c r="BH524" s="56"/>
      <c r="BI524" s="56"/>
      <c r="BJ524" s="56"/>
      <c r="BK524" s="56"/>
      <c r="BL524" s="56"/>
      <c r="BM524" s="56"/>
      <c r="BN524" s="56"/>
      <c r="BO524" s="56"/>
      <c r="BP524" s="56"/>
      <c r="BQ524" s="56"/>
      <c r="BR524" s="56"/>
      <c r="BS524" s="56"/>
      <c r="BT524" s="56"/>
      <c r="BU524" s="56"/>
      <c r="BV524" s="56"/>
      <c r="BW524" s="56"/>
      <c r="BX524" s="56"/>
      <c r="BY524" s="56"/>
      <c r="BZ524" s="56"/>
      <c r="CA524" s="56"/>
      <c r="CB524" s="56"/>
      <c r="CC524" s="56"/>
      <c r="CD524" s="56"/>
      <c r="CE524" s="56"/>
      <c r="CF524" s="56"/>
      <c r="CG524" s="56"/>
      <c r="CH524" s="56"/>
      <c r="CI524" s="56"/>
      <c r="CJ524" s="56"/>
      <c r="CK524" s="56"/>
      <c r="CL524" s="56"/>
      <c r="CM524" s="56"/>
      <c r="CN524" s="56"/>
      <c r="CO524" s="56"/>
      <c r="CP524" s="56"/>
      <c r="CQ524" s="56"/>
      <c r="CR524" s="56"/>
      <c r="CS524" s="56"/>
      <c r="CT524" s="56"/>
      <c r="CU524" s="56"/>
      <c r="CV524" s="56"/>
      <c r="CW524" s="56"/>
      <c r="CX524" s="56"/>
      <c r="CY524" s="56"/>
      <c r="CZ524" s="56"/>
      <c r="DA524" s="56"/>
      <c r="DB524" s="56"/>
      <c r="DC524" s="56"/>
      <c r="DD524" s="56"/>
      <c r="DE524" s="56"/>
      <c r="DF524" s="56"/>
      <c r="DG524" s="56"/>
      <c r="DH524" s="56"/>
      <c r="DI524" s="56"/>
      <c r="DJ524" s="56"/>
      <c r="DK524" s="16"/>
    </row>
    <row r="525" spans="1:115" ht="15" customHeight="1">
      <c r="A525" s="16"/>
      <c r="B525" s="17"/>
      <c r="C525" s="17"/>
      <c r="D525" s="17"/>
      <c r="E525" s="17"/>
      <c r="F525" s="17"/>
      <c r="G525" s="86"/>
      <c r="H525" s="86"/>
      <c r="I525" s="86"/>
      <c r="J525" s="87"/>
      <c r="K525" s="56" t="s">
        <v>265</v>
      </c>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c r="AS525" s="56"/>
      <c r="AT525" s="56"/>
      <c r="AU525" s="56"/>
      <c r="AV525" s="56"/>
      <c r="AW525" s="56"/>
      <c r="AX525" s="56"/>
      <c r="AY525" s="56"/>
      <c r="AZ525" s="56"/>
      <c r="BA525" s="56"/>
      <c r="BB525" s="56"/>
      <c r="BC525" s="56"/>
      <c r="BD525" s="56"/>
      <c r="BE525" s="56"/>
      <c r="BF525" s="56"/>
      <c r="BG525" s="56"/>
      <c r="BH525" s="56"/>
      <c r="BI525" s="56"/>
      <c r="BJ525" s="56"/>
      <c r="BK525" s="56"/>
      <c r="BL525" s="56"/>
      <c r="BM525" s="56"/>
      <c r="BN525" s="56"/>
      <c r="BO525" s="56"/>
      <c r="BP525" s="56"/>
      <c r="BQ525" s="56"/>
      <c r="BR525" s="56"/>
      <c r="BS525" s="56"/>
      <c r="BT525" s="56"/>
      <c r="BU525" s="56"/>
      <c r="BV525" s="56"/>
      <c r="BW525" s="56"/>
      <c r="BX525" s="56"/>
      <c r="BY525" s="56"/>
      <c r="BZ525" s="56"/>
      <c r="CA525" s="56"/>
      <c r="CB525" s="56"/>
      <c r="CC525" s="56"/>
      <c r="CD525" s="56"/>
      <c r="CE525" s="56"/>
      <c r="CF525" s="56"/>
      <c r="CG525" s="56"/>
      <c r="CH525" s="56"/>
      <c r="CI525" s="56"/>
      <c r="CJ525" s="56"/>
      <c r="CK525" s="56"/>
      <c r="CL525" s="56"/>
      <c r="CM525" s="56"/>
      <c r="CN525" s="56"/>
      <c r="CO525" s="56"/>
      <c r="CP525" s="56"/>
      <c r="CQ525" s="56"/>
      <c r="CR525" s="56"/>
      <c r="CS525" s="56"/>
      <c r="CT525" s="56"/>
      <c r="CU525" s="56"/>
      <c r="CV525" s="56"/>
      <c r="CW525" s="56"/>
      <c r="CX525" s="56"/>
      <c r="CY525" s="56"/>
      <c r="CZ525" s="56"/>
      <c r="DA525" s="56"/>
      <c r="DB525" s="56"/>
      <c r="DC525" s="56"/>
      <c r="DD525" s="56"/>
      <c r="DE525" s="56"/>
      <c r="DF525" s="56"/>
      <c r="DG525" s="56"/>
      <c r="DH525" s="56"/>
      <c r="DI525" s="56"/>
      <c r="DJ525" s="56"/>
      <c r="DK525" s="16"/>
    </row>
    <row r="526" spans="1:115" ht="4.5" customHeight="1">
      <c r="A526" s="16"/>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c r="AA526" s="17"/>
      <c r="AB526" s="17"/>
      <c r="AC526" s="17"/>
      <c r="AD526" s="17"/>
      <c r="AE526" s="17"/>
      <c r="AF526" s="17"/>
      <c r="AG526" s="17"/>
      <c r="AH526" s="17"/>
      <c r="AI526" s="17"/>
      <c r="AJ526" s="17"/>
      <c r="AK526" s="17"/>
      <c r="AL526" s="17"/>
      <c r="AM526" s="17"/>
      <c r="AN526" s="17"/>
      <c r="AO526" s="17"/>
      <c r="AP526" s="17"/>
      <c r="AQ526" s="17"/>
      <c r="AR526" s="17"/>
      <c r="AS526" s="17"/>
      <c r="AT526" s="17"/>
      <c r="AU526" s="17"/>
      <c r="AV526" s="17"/>
      <c r="AW526" s="17"/>
      <c r="AX526" s="17"/>
      <c r="AY526" s="17"/>
      <c r="AZ526" s="17"/>
      <c r="BA526" s="17"/>
      <c r="BB526" s="17"/>
      <c r="BC526" s="17"/>
      <c r="BD526" s="17"/>
      <c r="BE526" s="17"/>
      <c r="BF526" s="17"/>
      <c r="BG526" s="17"/>
      <c r="BH526" s="17"/>
      <c r="BI526" s="17"/>
      <c r="BJ526" s="17"/>
      <c r="BK526" s="17"/>
      <c r="BL526" s="17"/>
      <c r="BM526" s="17"/>
      <c r="BN526" s="17"/>
      <c r="BO526" s="17"/>
      <c r="BP526" s="17"/>
      <c r="BQ526" s="17"/>
      <c r="BR526" s="17"/>
      <c r="BS526" s="17"/>
      <c r="BT526" s="17"/>
      <c r="BU526" s="17"/>
      <c r="BV526" s="17"/>
      <c r="BW526" s="17"/>
      <c r="BX526" s="17"/>
      <c r="BY526" s="17"/>
      <c r="BZ526" s="17"/>
      <c r="CA526" s="17"/>
      <c r="CB526" s="17"/>
      <c r="CC526" s="17"/>
      <c r="CD526" s="17"/>
      <c r="CE526" s="17"/>
      <c r="CF526" s="17"/>
      <c r="CG526" s="17"/>
      <c r="CH526" s="17"/>
      <c r="CI526" s="17"/>
      <c r="CJ526" s="17"/>
      <c r="CK526" s="17"/>
      <c r="CL526" s="17"/>
      <c r="CM526" s="17"/>
      <c r="CN526" s="17"/>
      <c r="CO526" s="17"/>
      <c r="CP526" s="17"/>
      <c r="CQ526" s="17"/>
      <c r="CR526" s="17"/>
      <c r="CS526" s="17"/>
      <c r="CT526" s="17"/>
      <c r="CU526" s="17"/>
      <c r="CV526" s="17"/>
      <c r="CW526" s="17"/>
      <c r="CX526" s="17"/>
      <c r="CY526" s="17"/>
      <c r="CZ526" s="17"/>
      <c r="DA526" s="17"/>
      <c r="DB526" s="17"/>
      <c r="DC526" s="17"/>
      <c r="DD526" s="17"/>
      <c r="DE526" s="17"/>
      <c r="DF526" s="17"/>
      <c r="DG526" s="17"/>
      <c r="DH526" s="17"/>
      <c r="DI526" s="17"/>
      <c r="DJ526" s="17"/>
      <c r="DK526" s="16"/>
    </row>
    <row r="527" spans="1:115" ht="13.5" customHeight="1">
      <c r="A527" s="16"/>
      <c r="B527" s="17"/>
      <c r="C527" s="17"/>
      <c r="D527" s="17"/>
      <c r="E527" s="17"/>
      <c r="F527" s="17"/>
      <c r="G527" s="17"/>
      <c r="H527" s="17"/>
      <c r="I527" s="17"/>
      <c r="J527" s="17"/>
      <c r="K527" s="17"/>
      <c r="L527" s="91"/>
      <c r="M527" s="116"/>
      <c r="N527" s="117"/>
      <c r="O527" s="17"/>
      <c r="P527" s="17" t="s">
        <v>256</v>
      </c>
      <c r="Q527" s="17"/>
      <c r="R527" s="17"/>
      <c r="S527" s="17"/>
      <c r="T527" s="17"/>
      <c r="U527" s="17"/>
      <c r="V527" s="17"/>
      <c r="W527" s="17"/>
      <c r="X527" s="17"/>
      <c r="Y527" s="91"/>
      <c r="Z527" s="116"/>
      <c r="AA527" s="117"/>
      <c r="AB527" s="17"/>
      <c r="AC527" s="17" t="s">
        <v>257</v>
      </c>
      <c r="AD527" s="17"/>
      <c r="AE527" s="17"/>
      <c r="AF527" s="17"/>
      <c r="AG527" s="17"/>
      <c r="AH527" s="17"/>
      <c r="AI527" s="17"/>
      <c r="AJ527" s="17"/>
      <c r="AK527" s="17"/>
      <c r="AL527" s="17"/>
      <c r="AM527" s="17"/>
      <c r="AN527" s="17"/>
      <c r="AO527" s="17"/>
      <c r="AP527" s="17"/>
      <c r="AQ527" s="17"/>
      <c r="AR527" s="17"/>
      <c r="AS527" s="17"/>
      <c r="AT527" s="17"/>
      <c r="AU527" s="17"/>
      <c r="AV527" s="17"/>
      <c r="AW527" s="17"/>
      <c r="AX527" s="17"/>
      <c r="AY527" s="17"/>
      <c r="AZ527" s="17"/>
      <c r="BA527" s="17"/>
      <c r="BB527" s="17"/>
      <c r="BC527" s="17"/>
      <c r="BD527" s="17"/>
      <c r="BE527" s="17"/>
      <c r="BF527" s="17"/>
      <c r="BG527" s="17"/>
      <c r="BH527" s="17"/>
      <c r="BI527" s="17"/>
      <c r="BJ527" s="17"/>
      <c r="BK527" s="17"/>
      <c r="BL527" s="17"/>
      <c r="BM527" s="17"/>
      <c r="BN527" s="17"/>
      <c r="BO527" s="17"/>
      <c r="BP527" s="17"/>
      <c r="BQ527" s="17"/>
      <c r="BR527" s="17"/>
      <c r="BS527" s="17"/>
      <c r="BT527" s="17"/>
      <c r="BU527" s="17"/>
      <c r="BV527" s="17"/>
      <c r="BW527" s="17"/>
      <c r="BX527" s="17"/>
      <c r="BY527" s="17"/>
      <c r="BZ527" s="17"/>
      <c r="CA527" s="17"/>
      <c r="CB527" s="17"/>
      <c r="CC527" s="17"/>
      <c r="CD527" s="17"/>
      <c r="CE527" s="17"/>
      <c r="CF527" s="17"/>
      <c r="CG527" s="17"/>
      <c r="CH527" s="17"/>
      <c r="CI527" s="17"/>
      <c r="CJ527" s="17"/>
      <c r="CK527" s="17"/>
      <c r="CL527" s="17"/>
      <c r="CM527" s="17"/>
      <c r="CN527" s="17"/>
      <c r="CO527" s="17"/>
      <c r="CP527" s="17"/>
      <c r="CQ527" s="17"/>
      <c r="CR527" s="17"/>
      <c r="CS527" s="17"/>
      <c r="CT527" s="17"/>
      <c r="CU527" s="17"/>
      <c r="CV527" s="17"/>
      <c r="CW527" s="17"/>
      <c r="CX527" s="17"/>
      <c r="CY527" s="17"/>
      <c r="CZ527" s="17"/>
      <c r="DA527" s="17"/>
      <c r="DB527" s="17"/>
      <c r="DC527" s="17"/>
      <c r="DD527" s="17"/>
      <c r="DE527" s="17"/>
      <c r="DF527" s="17"/>
      <c r="DG527" s="17"/>
      <c r="DH527" s="17"/>
      <c r="DI527" s="17"/>
      <c r="DJ527" s="17"/>
      <c r="DK527" s="16"/>
    </row>
    <row r="528" spans="1:115" ht="4.5" customHeight="1">
      <c r="A528" s="16"/>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G528" s="17"/>
      <c r="BH528" s="17"/>
      <c r="BI528" s="17"/>
      <c r="BJ528" s="17"/>
      <c r="BK528" s="17"/>
      <c r="BL528" s="17"/>
      <c r="BM528" s="17"/>
      <c r="BN528" s="17"/>
      <c r="BO528" s="17"/>
      <c r="BP528" s="17"/>
      <c r="BQ528" s="17"/>
      <c r="BR528" s="17"/>
      <c r="BS528" s="17"/>
      <c r="BT528" s="17"/>
      <c r="BU528" s="17"/>
      <c r="BV528" s="17"/>
      <c r="BW528" s="17"/>
      <c r="BX528" s="17"/>
      <c r="BY528" s="17"/>
      <c r="BZ528" s="17"/>
      <c r="CA528" s="17"/>
      <c r="CB528" s="17"/>
      <c r="CC528" s="17"/>
      <c r="CD528" s="17"/>
      <c r="CE528" s="17"/>
      <c r="CF528" s="17"/>
      <c r="CG528" s="17"/>
      <c r="CH528" s="17"/>
      <c r="CI528" s="17"/>
      <c r="CJ528" s="17"/>
      <c r="CK528" s="17"/>
      <c r="CL528" s="17"/>
      <c r="CM528" s="17"/>
      <c r="CN528" s="17"/>
      <c r="CO528" s="17"/>
      <c r="CP528" s="17"/>
      <c r="CQ528" s="17"/>
      <c r="CR528" s="17"/>
      <c r="CS528" s="17"/>
      <c r="CT528" s="17"/>
      <c r="CU528" s="17"/>
      <c r="CV528" s="17"/>
      <c r="CW528" s="17"/>
      <c r="CX528" s="17"/>
      <c r="CY528" s="17"/>
      <c r="CZ528" s="17"/>
      <c r="DA528" s="17"/>
      <c r="DB528" s="17"/>
      <c r="DC528" s="17"/>
      <c r="DD528" s="17"/>
      <c r="DE528" s="17"/>
      <c r="DF528" s="17"/>
      <c r="DG528" s="17"/>
      <c r="DH528" s="17"/>
      <c r="DI528" s="17"/>
      <c r="DJ528" s="17"/>
      <c r="DK528" s="16"/>
    </row>
    <row r="529" spans="1:115" ht="13.5" customHeight="1">
      <c r="A529" s="16"/>
      <c r="B529" s="17"/>
      <c r="C529" s="17"/>
      <c r="D529" s="17"/>
      <c r="E529" s="17"/>
      <c r="F529" s="17"/>
      <c r="G529" s="17"/>
      <c r="H529" s="17"/>
      <c r="I529" s="17"/>
      <c r="J529" s="17"/>
      <c r="K529" s="17" t="s">
        <v>94</v>
      </c>
      <c r="L529" s="17"/>
      <c r="M529" s="17"/>
      <c r="N529" s="17"/>
      <c r="O529" s="17"/>
      <c r="P529" s="17"/>
      <c r="Q529" s="17"/>
      <c r="R529" s="17"/>
      <c r="S529" s="17"/>
      <c r="T529" s="17"/>
      <c r="U529" s="17"/>
      <c r="V529" s="17"/>
      <c r="W529" s="17"/>
      <c r="X529" s="17"/>
      <c r="Y529" s="17"/>
      <c r="Z529" s="17"/>
      <c r="AA529" s="17"/>
      <c r="AB529" s="17"/>
      <c r="AC529" s="17"/>
      <c r="AD529" s="17"/>
      <c r="AE529" s="17"/>
      <c r="AF529" s="17"/>
      <c r="AG529" s="17"/>
      <c r="AH529" s="17"/>
      <c r="AI529" s="17"/>
      <c r="AJ529" s="17"/>
      <c r="AK529" s="17"/>
      <c r="AL529" s="17"/>
      <c r="AM529" s="17"/>
      <c r="AN529" s="17"/>
      <c r="AO529" s="17"/>
      <c r="AP529" s="17"/>
      <c r="AQ529" s="17"/>
      <c r="AR529" s="17"/>
      <c r="AS529" s="17"/>
      <c r="AT529" s="17"/>
      <c r="AU529" s="17"/>
      <c r="AV529" s="17"/>
      <c r="AW529" s="17"/>
      <c r="AX529" s="17"/>
      <c r="AY529" s="17"/>
      <c r="AZ529" s="17"/>
      <c r="BA529" s="17"/>
      <c r="BB529" s="17"/>
      <c r="BC529" s="17"/>
      <c r="BD529" s="17"/>
      <c r="BE529" s="17"/>
      <c r="BF529" s="17"/>
      <c r="BG529" s="17"/>
      <c r="BH529" s="17"/>
      <c r="BI529" s="17"/>
      <c r="BJ529" s="17"/>
      <c r="BK529" s="17"/>
      <c r="BL529" s="17"/>
      <c r="BM529" s="17"/>
      <c r="BN529" s="17"/>
      <c r="BO529" s="17"/>
      <c r="BP529" s="17"/>
      <c r="BQ529" s="17"/>
      <c r="BR529" s="17"/>
      <c r="BS529" s="17"/>
      <c r="BT529" s="17"/>
      <c r="BU529" s="17"/>
      <c r="BV529" s="17"/>
      <c r="BW529" s="17"/>
      <c r="BX529" s="17"/>
      <c r="BY529" s="17"/>
      <c r="BZ529" s="17"/>
      <c r="CA529" s="17"/>
      <c r="CB529" s="17"/>
      <c r="CC529" s="17"/>
      <c r="CD529" s="17"/>
      <c r="CE529" s="17"/>
      <c r="CF529" s="17"/>
      <c r="CG529" s="17"/>
      <c r="CH529" s="17"/>
      <c r="CI529" s="17"/>
      <c r="CJ529" s="17"/>
      <c r="CK529" s="17"/>
      <c r="CL529" s="17"/>
      <c r="CM529" s="17"/>
      <c r="CN529" s="17"/>
      <c r="CO529" s="17"/>
      <c r="CP529" s="17"/>
      <c r="CQ529" s="17"/>
      <c r="CR529" s="17"/>
      <c r="CS529" s="17"/>
      <c r="CT529" s="17"/>
      <c r="CU529" s="17"/>
      <c r="CV529" s="17"/>
      <c r="CW529" s="17"/>
      <c r="CX529" s="17"/>
      <c r="CY529" s="17"/>
      <c r="CZ529" s="17"/>
      <c r="DA529" s="17"/>
      <c r="DB529" s="17"/>
      <c r="DC529" s="17"/>
      <c r="DD529" s="17"/>
      <c r="DE529" s="17"/>
      <c r="DF529" s="17"/>
      <c r="DG529" s="17"/>
      <c r="DH529" s="17"/>
      <c r="DI529" s="17"/>
      <c r="DJ529" s="17"/>
      <c r="DK529" s="16"/>
    </row>
    <row r="530" spans="1:115" ht="4.5" customHeight="1">
      <c r="A530" s="16"/>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c r="AA530" s="17"/>
      <c r="AB530" s="17"/>
      <c r="AC530" s="17"/>
      <c r="AD530" s="17"/>
      <c r="AE530" s="17"/>
      <c r="AF530" s="17"/>
      <c r="AG530" s="17"/>
      <c r="AH530" s="17"/>
      <c r="AI530" s="17"/>
      <c r="AJ530" s="17"/>
      <c r="AK530" s="17"/>
      <c r="AL530" s="17"/>
      <c r="AM530" s="17"/>
      <c r="AN530" s="17"/>
      <c r="AO530" s="17"/>
      <c r="AP530" s="17"/>
      <c r="AQ530" s="17"/>
      <c r="AR530" s="17"/>
      <c r="AS530" s="17"/>
      <c r="AT530" s="17"/>
      <c r="AU530" s="17"/>
      <c r="AV530" s="17"/>
      <c r="AW530" s="17"/>
      <c r="AX530" s="17"/>
      <c r="AY530" s="17"/>
      <c r="AZ530" s="17"/>
      <c r="BA530" s="17"/>
      <c r="BB530" s="17"/>
      <c r="BC530" s="17"/>
      <c r="BD530" s="17"/>
      <c r="BE530" s="17"/>
      <c r="BF530" s="17"/>
      <c r="BG530" s="17"/>
      <c r="BH530" s="17"/>
      <c r="BI530" s="17"/>
      <c r="BJ530" s="17"/>
      <c r="BK530" s="17"/>
      <c r="BL530" s="17"/>
      <c r="BM530" s="17"/>
      <c r="BN530" s="17"/>
      <c r="BO530" s="17"/>
      <c r="BP530" s="17"/>
      <c r="BQ530" s="17"/>
      <c r="BR530" s="17"/>
      <c r="BS530" s="17"/>
      <c r="BT530" s="17"/>
      <c r="BU530" s="17"/>
      <c r="BV530" s="17"/>
      <c r="BW530" s="17"/>
      <c r="BX530" s="17"/>
      <c r="BY530" s="17"/>
      <c r="BZ530" s="17"/>
      <c r="CA530" s="17"/>
      <c r="CB530" s="17"/>
      <c r="CC530" s="17"/>
      <c r="CD530" s="17"/>
      <c r="CE530" s="17"/>
      <c r="CF530" s="17"/>
      <c r="CG530" s="17"/>
      <c r="CH530" s="17"/>
      <c r="CI530" s="17"/>
      <c r="CJ530" s="17"/>
      <c r="CK530" s="17"/>
      <c r="CL530" s="17"/>
      <c r="CM530" s="17"/>
      <c r="CN530" s="17"/>
      <c r="CO530" s="17"/>
      <c r="CP530" s="17"/>
      <c r="CQ530" s="17"/>
      <c r="CR530" s="17"/>
      <c r="CS530" s="17"/>
      <c r="CT530" s="17"/>
      <c r="CU530" s="17"/>
      <c r="CV530" s="17"/>
      <c r="CW530" s="17"/>
      <c r="CX530" s="17"/>
      <c r="CY530" s="17"/>
      <c r="CZ530" s="17"/>
      <c r="DA530" s="17"/>
      <c r="DB530" s="17"/>
      <c r="DC530" s="17"/>
      <c r="DD530" s="17"/>
      <c r="DE530" s="17"/>
      <c r="DF530" s="17"/>
      <c r="DG530" s="17"/>
      <c r="DH530" s="17"/>
      <c r="DI530" s="17"/>
      <c r="DJ530" s="17"/>
      <c r="DK530" s="16"/>
    </row>
    <row r="531" spans="1:115" ht="36" customHeight="1">
      <c r="A531" s="16"/>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c r="AA531" s="17"/>
      <c r="AB531" s="17"/>
      <c r="AC531" s="17"/>
      <c r="AD531" s="17"/>
      <c r="AE531" s="17"/>
      <c r="AF531" s="17"/>
      <c r="AG531" s="17"/>
      <c r="AH531" s="17"/>
      <c r="AI531" s="17"/>
      <c r="AJ531" s="17"/>
      <c r="AK531" s="17"/>
      <c r="AL531" s="17"/>
      <c r="AM531" s="17"/>
      <c r="AN531" s="17"/>
      <c r="AO531" s="17"/>
      <c r="AP531" s="17"/>
      <c r="AQ531" s="17"/>
      <c r="AR531" s="17"/>
      <c r="AS531" s="17"/>
      <c r="AT531" s="17"/>
      <c r="AU531" s="17"/>
      <c r="AV531" s="17"/>
      <c r="AW531" s="17"/>
      <c r="AX531" s="17"/>
      <c r="AY531" s="17"/>
      <c r="AZ531" s="17"/>
      <c r="BA531" s="17"/>
      <c r="BB531" s="17"/>
      <c r="BC531" s="17"/>
      <c r="BD531" s="17"/>
      <c r="BE531" s="17"/>
      <c r="BF531" s="17"/>
      <c r="BG531" s="17"/>
      <c r="BH531" s="17"/>
      <c r="BI531" s="17"/>
      <c r="BJ531" s="17"/>
      <c r="BK531" s="17"/>
      <c r="BL531" s="17"/>
      <c r="BM531" s="17"/>
      <c r="BN531" s="17"/>
      <c r="BO531" s="17"/>
      <c r="BP531" s="17"/>
      <c r="BQ531" s="17"/>
      <c r="BR531" s="17"/>
      <c r="BS531" s="17"/>
      <c r="BT531" s="17"/>
      <c r="BU531" s="17"/>
      <c r="BV531" s="17"/>
      <c r="BW531" s="17"/>
      <c r="BX531" s="17"/>
      <c r="BY531" s="17"/>
      <c r="BZ531" s="17"/>
      <c r="CA531" s="17"/>
      <c r="CB531" s="17"/>
      <c r="CC531" s="17"/>
      <c r="CD531" s="17"/>
      <c r="CE531" s="17"/>
      <c r="CF531" s="17"/>
      <c r="CG531" s="17"/>
      <c r="CH531" s="17"/>
      <c r="CI531" s="17"/>
      <c r="CJ531" s="17"/>
      <c r="CK531" s="17"/>
      <c r="CL531" s="17"/>
      <c r="CM531" s="17"/>
      <c r="CN531" s="17"/>
      <c r="CO531" s="17"/>
      <c r="CP531" s="17"/>
      <c r="CQ531" s="17"/>
      <c r="CR531" s="17"/>
      <c r="CS531" s="17"/>
      <c r="CT531" s="17"/>
      <c r="CU531" s="17"/>
      <c r="CV531" s="17"/>
      <c r="CW531" s="17"/>
      <c r="CX531" s="17"/>
      <c r="CY531" s="17"/>
      <c r="CZ531" s="17"/>
      <c r="DA531" s="17"/>
      <c r="DB531" s="17"/>
      <c r="DC531" s="17"/>
      <c r="DD531" s="17"/>
      <c r="DE531" s="17"/>
      <c r="DF531" s="17"/>
      <c r="DG531" s="17"/>
      <c r="DH531" s="17"/>
      <c r="DI531" s="17"/>
      <c r="DJ531" s="17"/>
      <c r="DK531" s="16"/>
    </row>
    <row r="532" spans="1:115" ht="4.5" customHeight="1">
      <c r="A532" s="16"/>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c r="AY532" s="17"/>
      <c r="AZ532" s="17"/>
      <c r="BA532" s="17"/>
      <c r="BB532" s="17"/>
      <c r="BC532" s="17"/>
      <c r="BD532" s="17"/>
      <c r="BE532" s="17"/>
      <c r="BF532" s="17"/>
      <c r="BG532" s="17"/>
      <c r="BH532" s="17"/>
      <c r="BI532" s="17"/>
      <c r="BJ532" s="17"/>
      <c r="BK532" s="17"/>
      <c r="BL532" s="17"/>
      <c r="BM532" s="17"/>
      <c r="BN532" s="17"/>
      <c r="BO532" s="17"/>
      <c r="BP532" s="17"/>
      <c r="BQ532" s="17"/>
      <c r="BR532" s="17"/>
      <c r="BS532" s="17"/>
      <c r="BT532" s="17"/>
      <c r="BU532" s="17"/>
      <c r="BV532" s="17"/>
      <c r="BW532" s="17"/>
      <c r="BX532" s="17"/>
      <c r="BY532" s="17"/>
      <c r="BZ532" s="17"/>
      <c r="CA532" s="17"/>
      <c r="CB532" s="17"/>
      <c r="CC532" s="17"/>
      <c r="CD532" s="17"/>
      <c r="CE532" s="17"/>
      <c r="CF532" s="17"/>
      <c r="CG532" s="17"/>
      <c r="CH532" s="17"/>
      <c r="CI532" s="17"/>
      <c r="CJ532" s="17"/>
      <c r="CK532" s="17"/>
      <c r="CL532" s="17"/>
      <c r="CM532" s="17"/>
      <c r="CN532" s="17"/>
      <c r="CO532" s="17"/>
      <c r="CP532" s="17"/>
      <c r="CQ532" s="17"/>
      <c r="CR532" s="17"/>
      <c r="CS532" s="17"/>
      <c r="CT532" s="17"/>
      <c r="CU532" s="17"/>
      <c r="CV532" s="17"/>
      <c r="CW532" s="17"/>
      <c r="CX532" s="17"/>
      <c r="CY532" s="17"/>
      <c r="CZ532" s="17"/>
      <c r="DA532" s="17"/>
      <c r="DB532" s="17"/>
      <c r="DC532" s="17"/>
      <c r="DD532" s="17"/>
      <c r="DE532" s="17"/>
      <c r="DF532" s="17"/>
      <c r="DG532" s="17"/>
      <c r="DH532" s="17"/>
      <c r="DI532" s="17"/>
      <c r="DJ532" s="17"/>
      <c r="DK532" s="16"/>
    </row>
    <row r="533" spans="1:115" ht="36" customHeight="1">
      <c r="A533" s="16"/>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c r="AA533" s="17"/>
      <c r="AB533" s="17"/>
      <c r="AC533" s="17"/>
      <c r="AD533" s="17"/>
      <c r="AE533" s="17"/>
      <c r="AF533" s="17"/>
      <c r="AG533" s="17"/>
      <c r="AH533" s="17"/>
      <c r="AI533" s="17"/>
      <c r="AJ533" s="17"/>
      <c r="AK533" s="17"/>
      <c r="AL533" s="17"/>
      <c r="AM533" s="17"/>
      <c r="AN533" s="17"/>
      <c r="AO533" s="17"/>
      <c r="AP533" s="17"/>
      <c r="AQ533" s="17"/>
      <c r="AR533" s="17"/>
      <c r="AS533" s="17"/>
      <c r="AT533" s="17"/>
      <c r="AU533" s="17"/>
      <c r="AV533" s="17"/>
      <c r="AW533" s="17"/>
      <c r="AX533" s="17"/>
      <c r="AY533" s="17"/>
      <c r="AZ533" s="17"/>
      <c r="BA533" s="17"/>
      <c r="BB533" s="17"/>
      <c r="BC533" s="17"/>
      <c r="BD533" s="17"/>
      <c r="BE533" s="17"/>
      <c r="BF533" s="17"/>
      <c r="BG533" s="17"/>
      <c r="BH533" s="17"/>
      <c r="BI533" s="17"/>
      <c r="BJ533" s="17"/>
      <c r="BK533" s="17"/>
      <c r="BL533" s="17"/>
      <c r="BM533" s="17"/>
      <c r="BN533" s="17"/>
      <c r="BO533" s="17"/>
      <c r="BP533" s="17"/>
      <c r="BQ533" s="17"/>
      <c r="BR533" s="17"/>
      <c r="BS533" s="17"/>
      <c r="BT533" s="17"/>
      <c r="BU533" s="17"/>
      <c r="BV533" s="17"/>
      <c r="BW533" s="17"/>
      <c r="BX533" s="17"/>
      <c r="BY533" s="17"/>
      <c r="BZ533" s="17"/>
      <c r="CA533" s="17"/>
      <c r="CB533" s="17"/>
      <c r="CC533" s="17"/>
      <c r="CD533" s="17"/>
      <c r="CE533" s="17"/>
      <c r="CF533" s="17"/>
      <c r="CG533" s="17"/>
      <c r="CH533" s="17"/>
      <c r="CI533" s="17"/>
      <c r="CJ533" s="17"/>
      <c r="CK533" s="17"/>
      <c r="CL533" s="17"/>
      <c r="CM533" s="17"/>
      <c r="CN533" s="17"/>
      <c r="CO533" s="17"/>
      <c r="CP533" s="17"/>
      <c r="CQ533" s="17"/>
      <c r="CR533" s="17"/>
      <c r="CS533" s="17"/>
      <c r="CT533" s="17"/>
      <c r="CU533" s="17"/>
      <c r="CV533" s="17"/>
      <c r="CW533" s="17"/>
      <c r="CX533" s="17"/>
      <c r="CY533" s="17"/>
      <c r="CZ533" s="17"/>
      <c r="DA533" s="17"/>
      <c r="DB533" s="17"/>
      <c r="DC533" s="17"/>
      <c r="DD533" s="17"/>
      <c r="DE533" s="17"/>
      <c r="DF533" s="17"/>
      <c r="DG533" s="17"/>
      <c r="DH533" s="17"/>
      <c r="DI533" s="17"/>
      <c r="DJ533" s="17"/>
      <c r="DK533" s="16"/>
    </row>
    <row r="534" spans="1:115" ht="4.5" customHeight="1">
      <c r="A534" s="16"/>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c r="AA534" s="17"/>
      <c r="AB534" s="17"/>
      <c r="AC534" s="17"/>
      <c r="AD534" s="17"/>
      <c r="AE534" s="17"/>
      <c r="AF534" s="17"/>
      <c r="AG534" s="17"/>
      <c r="AH534" s="17"/>
      <c r="AI534" s="17"/>
      <c r="AJ534" s="17"/>
      <c r="AK534" s="17"/>
      <c r="AL534" s="17"/>
      <c r="AM534" s="17"/>
      <c r="AN534" s="17"/>
      <c r="AO534" s="17"/>
      <c r="AP534" s="17"/>
      <c r="AQ534" s="17"/>
      <c r="AR534" s="17"/>
      <c r="AS534" s="17"/>
      <c r="AT534" s="17"/>
      <c r="AU534" s="17"/>
      <c r="AV534" s="17"/>
      <c r="AW534" s="17"/>
      <c r="AX534" s="17"/>
      <c r="AY534" s="17"/>
      <c r="AZ534" s="17"/>
      <c r="BA534" s="17"/>
      <c r="BB534" s="17"/>
      <c r="BC534" s="17"/>
      <c r="BD534" s="17"/>
      <c r="BE534" s="17"/>
      <c r="BF534" s="17"/>
      <c r="BG534" s="17"/>
      <c r="BH534" s="17"/>
      <c r="BI534" s="17"/>
      <c r="BJ534" s="17"/>
      <c r="BK534" s="17"/>
      <c r="BL534" s="17"/>
      <c r="BM534" s="17"/>
      <c r="BN534" s="17"/>
      <c r="BO534" s="17"/>
      <c r="BP534" s="17"/>
      <c r="BQ534" s="17"/>
      <c r="BR534" s="17"/>
      <c r="BS534" s="17"/>
      <c r="BT534" s="17"/>
      <c r="BU534" s="17"/>
      <c r="BV534" s="17"/>
      <c r="BW534" s="17"/>
      <c r="BX534" s="17"/>
      <c r="BY534" s="17"/>
      <c r="BZ534" s="17"/>
      <c r="CA534" s="17"/>
      <c r="CB534" s="17"/>
      <c r="CC534" s="17"/>
      <c r="CD534" s="17"/>
      <c r="CE534" s="17"/>
      <c r="CF534" s="17"/>
      <c r="CG534" s="17"/>
      <c r="CH534" s="17"/>
      <c r="CI534" s="17"/>
      <c r="CJ534" s="17"/>
      <c r="CK534" s="17"/>
      <c r="CL534" s="17"/>
      <c r="CM534" s="17"/>
      <c r="CN534" s="17"/>
      <c r="CO534" s="17"/>
      <c r="CP534" s="17"/>
      <c r="CQ534" s="17"/>
      <c r="CR534" s="17"/>
      <c r="CS534" s="17"/>
      <c r="CT534" s="17"/>
      <c r="CU534" s="17"/>
      <c r="CV534" s="17"/>
      <c r="CW534" s="17"/>
      <c r="CX534" s="17"/>
      <c r="CY534" s="17"/>
      <c r="CZ534" s="17"/>
      <c r="DA534" s="17"/>
      <c r="DB534" s="17"/>
      <c r="DC534" s="17"/>
      <c r="DD534" s="17"/>
      <c r="DE534" s="17"/>
      <c r="DF534" s="17"/>
      <c r="DG534" s="17"/>
      <c r="DH534" s="17"/>
      <c r="DI534" s="17"/>
      <c r="DJ534" s="17"/>
      <c r="DK534" s="16"/>
    </row>
    <row r="535" spans="1:115" ht="36" customHeight="1">
      <c r="A535" s="16"/>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c r="AA535" s="17"/>
      <c r="AB535" s="17"/>
      <c r="AC535" s="17"/>
      <c r="AD535" s="17"/>
      <c r="AE535" s="17"/>
      <c r="AF535" s="17"/>
      <c r="AG535" s="17"/>
      <c r="AH535" s="17"/>
      <c r="AI535" s="17"/>
      <c r="AJ535" s="17"/>
      <c r="AK535" s="17"/>
      <c r="AL535" s="17"/>
      <c r="AM535" s="17"/>
      <c r="AN535" s="17"/>
      <c r="AO535" s="17"/>
      <c r="AP535" s="17"/>
      <c r="AQ535" s="17"/>
      <c r="AR535" s="17"/>
      <c r="AS535" s="17"/>
      <c r="AT535" s="17"/>
      <c r="AU535" s="17"/>
      <c r="AV535" s="17"/>
      <c r="AW535" s="17"/>
      <c r="AX535" s="17"/>
      <c r="AY535" s="17"/>
      <c r="AZ535" s="17"/>
      <c r="BA535" s="17"/>
      <c r="BB535" s="17"/>
      <c r="BC535" s="17"/>
      <c r="BD535" s="17"/>
      <c r="BE535" s="17"/>
      <c r="BF535" s="17"/>
      <c r="BG535" s="17"/>
      <c r="BH535" s="17"/>
      <c r="BI535" s="17"/>
      <c r="BJ535" s="17"/>
      <c r="BK535" s="17"/>
      <c r="BL535" s="17"/>
      <c r="BM535" s="17"/>
      <c r="BN535" s="17"/>
      <c r="BO535" s="17"/>
      <c r="BP535" s="17"/>
      <c r="BQ535" s="17"/>
      <c r="BR535" s="17"/>
      <c r="BS535" s="17"/>
      <c r="BT535" s="17"/>
      <c r="BU535" s="17"/>
      <c r="BV535" s="17"/>
      <c r="BW535" s="17"/>
      <c r="BX535" s="17"/>
      <c r="BY535" s="17"/>
      <c r="BZ535" s="17"/>
      <c r="CA535" s="17"/>
      <c r="CB535" s="17"/>
      <c r="CC535" s="17"/>
      <c r="CD535" s="17"/>
      <c r="CE535" s="17"/>
      <c r="CF535" s="17"/>
      <c r="CG535" s="17"/>
      <c r="CH535" s="17"/>
      <c r="CI535" s="17"/>
      <c r="CJ535" s="17"/>
      <c r="CK535" s="17"/>
      <c r="CL535" s="17"/>
      <c r="CM535" s="17"/>
      <c r="CN535" s="17"/>
      <c r="CO535" s="17"/>
      <c r="CP535" s="17"/>
      <c r="CQ535" s="17"/>
      <c r="CR535" s="17"/>
      <c r="CS535" s="17"/>
      <c r="CT535" s="17"/>
      <c r="CU535" s="17"/>
      <c r="CV535" s="17"/>
      <c r="CW535" s="17"/>
      <c r="CX535" s="17"/>
      <c r="CY535" s="17"/>
      <c r="CZ535" s="17"/>
      <c r="DA535" s="17"/>
      <c r="DB535" s="17"/>
      <c r="DC535" s="17"/>
      <c r="DD535" s="17"/>
      <c r="DE535" s="17"/>
      <c r="DF535" s="17"/>
      <c r="DG535" s="17"/>
      <c r="DH535" s="17"/>
      <c r="DI535" s="17"/>
      <c r="DJ535" s="17"/>
      <c r="DK535" s="16"/>
    </row>
    <row r="536" spans="1:115" ht="15" customHeight="1">
      <c r="A536" s="16"/>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c r="AA536" s="17"/>
      <c r="AB536" s="17"/>
      <c r="AC536" s="17"/>
      <c r="AD536" s="17"/>
      <c r="AE536" s="17"/>
      <c r="AF536" s="17"/>
      <c r="AG536" s="17"/>
      <c r="AH536" s="17"/>
      <c r="AI536" s="17"/>
      <c r="AJ536" s="17"/>
      <c r="AK536" s="17"/>
      <c r="AL536" s="17"/>
      <c r="AM536" s="17"/>
      <c r="AN536" s="17"/>
      <c r="AO536" s="17"/>
      <c r="AP536" s="17"/>
      <c r="AQ536" s="17"/>
      <c r="AR536" s="17"/>
      <c r="AS536" s="17"/>
      <c r="AT536" s="17"/>
      <c r="AU536" s="17"/>
      <c r="AV536" s="17"/>
      <c r="AW536" s="17"/>
      <c r="AX536" s="17"/>
      <c r="AY536" s="17"/>
      <c r="AZ536" s="17"/>
      <c r="BA536" s="17"/>
      <c r="BB536" s="17"/>
      <c r="BC536" s="17"/>
      <c r="BD536" s="17"/>
      <c r="BE536" s="17"/>
      <c r="BF536" s="17"/>
      <c r="BG536" s="17"/>
      <c r="BH536" s="17"/>
      <c r="BI536" s="17"/>
      <c r="BJ536" s="17"/>
      <c r="BK536" s="17"/>
      <c r="BL536" s="17"/>
      <c r="BM536" s="17"/>
      <c r="BN536" s="17"/>
      <c r="BO536" s="17"/>
      <c r="BP536" s="17"/>
      <c r="BQ536" s="17"/>
      <c r="BR536" s="17"/>
      <c r="BS536" s="17"/>
      <c r="BT536" s="17"/>
      <c r="BU536" s="17"/>
      <c r="BV536" s="17"/>
      <c r="BW536" s="17"/>
      <c r="BX536" s="17"/>
      <c r="BY536" s="17"/>
      <c r="BZ536" s="17"/>
      <c r="CA536" s="17"/>
      <c r="CB536" s="17"/>
      <c r="CC536" s="17"/>
      <c r="CD536" s="17"/>
      <c r="CE536" s="17"/>
      <c r="CF536" s="17"/>
      <c r="CG536" s="17"/>
      <c r="CH536" s="17"/>
      <c r="CI536" s="17"/>
      <c r="CJ536" s="17"/>
      <c r="CK536" s="17"/>
      <c r="CL536" s="17"/>
      <c r="CM536" s="17"/>
      <c r="CN536" s="17"/>
      <c r="CO536" s="17"/>
      <c r="CP536" s="17"/>
      <c r="CQ536" s="17"/>
      <c r="CR536" s="17"/>
      <c r="CS536" s="17"/>
      <c r="CT536" s="17"/>
      <c r="CU536" s="17"/>
      <c r="CV536" s="17"/>
      <c r="CW536" s="17"/>
      <c r="CX536" s="17"/>
      <c r="CY536" s="17"/>
      <c r="CZ536" s="17"/>
      <c r="DA536" s="17"/>
      <c r="DB536" s="17"/>
      <c r="DC536" s="17"/>
      <c r="DD536" s="17"/>
      <c r="DE536" s="17"/>
      <c r="DF536" s="17"/>
      <c r="DG536" s="17"/>
      <c r="DH536" s="17"/>
      <c r="DI536" s="17"/>
      <c r="DJ536" s="17"/>
      <c r="DK536" s="16"/>
    </row>
    <row r="537" spans="1:115" ht="16.5" customHeight="1">
      <c r="A537" s="16"/>
      <c r="B537" s="121" t="s">
        <v>42</v>
      </c>
      <c r="C537" s="121"/>
      <c r="D537" s="121"/>
      <c r="E537" s="121"/>
      <c r="F537" s="15"/>
      <c r="G537" s="122" t="s">
        <v>69</v>
      </c>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22"/>
      <c r="AY537" s="122"/>
      <c r="AZ537" s="122"/>
      <c r="BA537" s="122"/>
      <c r="BB537" s="122"/>
      <c r="BC537" s="122"/>
      <c r="BD537" s="122"/>
      <c r="BE537" s="122"/>
      <c r="BF537" s="122"/>
      <c r="BG537" s="122"/>
      <c r="BH537" s="122"/>
      <c r="BI537" s="122"/>
      <c r="BJ537" s="122"/>
      <c r="BK537" s="122"/>
      <c r="BL537" s="122"/>
      <c r="BM537" s="122"/>
      <c r="BN537" s="122"/>
      <c r="BO537" s="122"/>
      <c r="BP537" s="122"/>
      <c r="BQ537" s="122"/>
      <c r="BR537" s="122"/>
      <c r="BS537" s="122"/>
      <c r="BT537" s="122"/>
      <c r="BU537" s="122"/>
      <c r="BV537" s="122"/>
      <c r="BW537" s="122"/>
      <c r="BX537" s="122"/>
      <c r="BY537" s="122"/>
      <c r="BZ537" s="122"/>
      <c r="CA537" s="122"/>
      <c r="CB537" s="122"/>
      <c r="CC537" s="122"/>
      <c r="CD537" s="122"/>
      <c r="CE537" s="122"/>
      <c r="CF537" s="122"/>
      <c r="CG537" s="122"/>
      <c r="CH537" s="122"/>
      <c r="CI537" s="122"/>
      <c r="CJ537" s="122"/>
      <c r="CK537" s="122"/>
      <c r="CL537" s="122"/>
      <c r="CM537" s="122"/>
      <c r="CN537" s="122"/>
      <c r="CO537" s="122"/>
      <c r="CP537" s="122"/>
      <c r="CQ537" s="122"/>
      <c r="CR537" s="122"/>
      <c r="CS537" s="122"/>
      <c r="CT537" s="122"/>
      <c r="CU537" s="122"/>
      <c r="CV537" s="122"/>
      <c r="CW537" s="122"/>
      <c r="CX537" s="122"/>
      <c r="CY537" s="122"/>
      <c r="CZ537" s="122"/>
      <c r="DA537" s="122"/>
      <c r="DB537" s="122"/>
      <c r="DC537" s="122"/>
      <c r="DD537" s="122"/>
      <c r="DE537" s="122"/>
      <c r="DF537" s="122"/>
      <c r="DG537" s="122"/>
      <c r="DH537" s="122"/>
      <c r="DI537" s="122"/>
      <c r="DJ537" s="122"/>
      <c r="DK537" s="16"/>
    </row>
    <row r="538" spans="1:115" ht="7.5" customHeight="1">
      <c r="A538" s="16"/>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c r="AA538" s="17"/>
      <c r="AB538" s="17"/>
      <c r="AC538" s="17"/>
      <c r="AD538" s="17"/>
      <c r="AE538" s="17"/>
      <c r="AF538" s="17"/>
      <c r="AG538" s="17"/>
      <c r="AH538" s="17"/>
      <c r="AI538" s="17"/>
      <c r="AJ538" s="17"/>
      <c r="AK538" s="17"/>
      <c r="AL538" s="17"/>
      <c r="AM538" s="17"/>
      <c r="AN538" s="17"/>
      <c r="AO538" s="17"/>
      <c r="AP538" s="17"/>
      <c r="AQ538" s="17"/>
      <c r="AR538" s="17"/>
      <c r="AS538" s="17"/>
      <c r="AT538" s="17"/>
      <c r="AU538" s="17"/>
      <c r="AV538" s="17"/>
      <c r="AW538" s="17"/>
      <c r="AX538" s="17"/>
      <c r="AY538" s="17"/>
      <c r="AZ538" s="17"/>
      <c r="BA538" s="17"/>
      <c r="BB538" s="17"/>
      <c r="BC538" s="17"/>
      <c r="BD538" s="17"/>
      <c r="BE538" s="17"/>
      <c r="BF538" s="17"/>
      <c r="BG538" s="17"/>
      <c r="BH538" s="17"/>
      <c r="BI538" s="17"/>
      <c r="BJ538" s="17"/>
      <c r="BK538" s="17"/>
      <c r="BL538" s="17"/>
      <c r="BM538" s="17"/>
      <c r="BN538" s="17"/>
      <c r="BO538" s="17"/>
      <c r="BP538" s="17"/>
      <c r="BQ538" s="17"/>
      <c r="BR538" s="17"/>
      <c r="BS538" s="17"/>
      <c r="BT538" s="17"/>
      <c r="BU538" s="17"/>
      <c r="BV538" s="17"/>
      <c r="BW538" s="17"/>
      <c r="BX538" s="17"/>
      <c r="BY538" s="17"/>
      <c r="BZ538" s="17"/>
      <c r="CA538" s="17"/>
      <c r="CB538" s="17"/>
      <c r="CC538" s="17"/>
      <c r="CD538" s="17"/>
      <c r="CE538" s="17"/>
      <c r="CF538" s="17"/>
      <c r="CG538" s="17"/>
      <c r="CH538" s="17"/>
      <c r="CI538" s="17"/>
      <c r="CJ538" s="17"/>
      <c r="CK538" s="17"/>
      <c r="CL538" s="17"/>
      <c r="CM538" s="17"/>
      <c r="CN538" s="17"/>
      <c r="CO538" s="17"/>
      <c r="CP538" s="17"/>
      <c r="CQ538" s="17"/>
      <c r="CR538" s="17"/>
      <c r="CS538" s="17"/>
      <c r="CT538" s="17"/>
      <c r="CU538" s="17"/>
      <c r="CV538" s="17"/>
      <c r="CW538" s="17"/>
      <c r="CX538" s="17"/>
      <c r="CY538" s="17"/>
      <c r="CZ538" s="17"/>
      <c r="DA538" s="17"/>
      <c r="DB538" s="17"/>
      <c r="DC538" s="17"/>
      <c r="DD538" s="17"/>
      <c r="DE538" s="17"/>
      <c r="DF538" s="17"/>
      <c r="DG538" s="17"/>
      <c r="DH538" s="17"/>
      <c r="DI538" s="17"/>
      <c r="DJ538" s="17"/>
      <c r="DK538" s="16"/>
    </row>
    <row r="539" spans="1:115" ht="48" customHeight="1">
      <c r="A539" s="16"/>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c r="AA539" s="17"/>
      <c r="AB539" s="17"/>
      <c r="AC539" s="17"/>
      <c r="AD539" s="17"/>
      <c r="AE539" s="17"/>
      <c r="AF539" s="17"/>
      <c r="AG539" s="17"/>
      <c r="AH539" s="17"/>
      <c r="AI539" s="17"/>
      <c r="AJ539" s="17"/>
      <c r="AK539" s="17"/>
      <c r="AL539" s="17"/>
      <c r="AM539" s="17"/>
      <c r="AN539" s="17"/>
      <c r="AO539" s="17"/>
      <c r="AP539" s="17"/>
      <c r="AQ539" s="17"/>
      <c r="AR539" s="17"/>
      <c r="AS539" s="17"/>
      <c r="AT539" s="17"/>
      <c r="AU539" s="17"/>
      <c r="AV539" s="17"/>
      <c r="AW539" s="17"/>
      <c r="AX539" s="17"/>
      <c r="AY539" s="17"/>
      <c r="AZ539" s="17"/>
      <c r="BA539" s="17"/>
      <c r="BB539" s="17"/>
      <c r="BC539" s="17"/>
      <c r="BD539" s="17"/>
      <c r="BE539" s="17"/>
      <c r="BF539" s="17"/>
      <c r="BG539" s="17"/>
      <c r="BH539" s="17"/>
      <c r="BI539" s="17"/>
      <c r="BJ539" s="17"/>
      <c r="BK539" s="17"/>
      <c r="BL539" s="17"/>
      <c r="BM539" s="17"/>
      <c r="BN539" s="17"/>
      <c r="BO539" s="17"/>
      <c r="BP539" s="17"/>
      <c r="BQ539" s="17"/>
      <c r="BR539" s="17"/>
      <c r="BS539" s="17"/>
      <c r="BT539" s="17"/>
      <c r="BU539" s="17"/>
      <c r="BV539" s="17"/>
      <c r="BW539" s="17"/>
      <c r="BX539" s="17"/>
      <c r="BY539" s="17"/>
      <c r="BZ539" s="17"/>
      <c r="CA539" s="17"/>
      <c r="CB539" s="17"/>
      <c r="CC539" s="17"/>
      <c r="CD539" s="17"/>
      <c r="CE539" s="17"/>
      <c r="CF539" s="17"/>
      <c r="CG539" s="17"/>
      <c r="CH539" s="17"/>
      <c r="CI539" s="17"/>
      <c r="CJ539" s="17"/>
      <c r="CK539" s="17"/>
      <c r="CL539" s="17"/>
      <c r="CM539" s="17"/>
      <c r="CN539" s="17"/>
      <c r="CO539" s="17"/>
      <c r="CP539" s="17"/>
      <c r="CQ539" s="17"/>
      <c r="CR539" s="17"/>
      <c r="CS539" s="17"/>
      <c r="CT539" s="17"/>
      <c r="CU539" s="17"/>
      <c r="CV539" s="17"/>
      <c r="CW539" s="17"/>
      <c r="CX539" s="17"/>
      <c r="CY539" s="17"/>
      <c r="CZ539" s="17"/>
      <c r="DA539" s="17"/>
      <c r="DB539" s="17"/>
      <c r="DC539" s="17"/>
      <c r="DD539" s="17"/>
      <c r="DE539" s="17"/>
      <c r="DF539" s="17"/>
      <c r="DG539" s="17"/>
      <c r="DH539" s="17"/>
      <c r="DI539" s="17"/>
      <c r="DJ539" s="17"/>
      <c r="DK539" s="16"/>
    </row>
    <row r="540" spans="1:115" ht="4.5" customHeight="1">
      <c r="A540" s="16"/>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c r="AA540" s="17"/>
      <c r="AB540" s="17"/>
      <c r="AC540" s="17"/>
      <c r="AD540" s="17"/>
      <c r="AE540" s="17"/>
      <c r="AF540" s="17"/>
      <c r="AG540" s="17"/>
      <c r="AH540" s="17"/>
      <c r="AI540" s="17"/>
      <c r="AJ540" s="17"/>
      <c r="AK540" s="17"/>
      <c r="AL540" s="17"/>
      <c r="AM540" s="17"/>
      <c r="AN540" s="17"/>
      <c r="AO540" s="17"/>
      <c r="AP540" s="17"/>
      <c r="AQ540" s="17"/>
      <c r="AR540" s="17"/>
      <c r="AS540" s="17"/>
      <c r="AT540" s="17"/>
      <c r="AU540" s="17"/>
      <c r="AV540" s="17"/>
      <c r="AW540" s="17"/>
      <c r="AX540" s="17"/>
      <c r="AY540" s="17"/>
      <c r="AZ540" s="17"/>
      <c r="BA540" s="17"/>
      <c r="BB540" s="17"/>
      <c r="BC540" s="17"/>
      <c r="BD540" s="17"/>
      <c r="BE540" s="17"/>
      <c r="BF540" s="17"/>
      <c r="BG540" s="17"/>
      <c r="BH540" s="17"/>
      <c r="BI540" s="17"/>
      <c r="BJ540" s="17"/>
      <c r="BK540" s="17"/>
      <c r="BL540" s="17"/>
      <c r="BM540" s="17"/>
      <c r="BN540" s="17"/>
      <c r="BO540" s="17"/>
      <c r="BP540" s="17"/>
      <c r="BQ540" s="17"/>
      <c r="BR540" s="17"/>
      <c r="BS540" s="17"/>
      <c r="BT540" s="17"/>
      <c r="BU540" s="17"/>
      <c r="BV540" s="17"/>
      <c r="BW540" s="17"/>
      <c r="BX540" s="17"/>
      <c r="BY540" s="17"/>
      <c r="BZ540" s="17"/>
      <c r="CA540" s="17"/>
      <c r="CB540" s="17"/>
      <c r="CC540" s="17"/>
      <c r="CD540" s="17"/>
      <c r="CE540" s="17"/>
      <c r="CF540" s="17"/>
      <c r="CG540" s="17"/>
      <c r="CH540" s="17"/>
      <c r="CI540" s="17"/>
      <c r="CJ540" s="17"/>
      <c r="CK540" s="17"/>
      <c r="CL540" s="17"/>
      <c r="CM540" s="17"/>
      <c r="CN540" s="17"/>
      <c r="CO540" s="17"/>
      <c r="CP540" s="17"/>
      <c r="CQ540" s="17"/>
      <c r="CR540" s="17"/>
      <c r="CS540" s="17"/>
      <c r="CT540" s="17"/>
      <c r="CU540" s="17"/>
      <c r="CV540" s="17"/>
      <c r="CW540" s="17"/>
      <c r="CX540" s="17"/>
      <c r="CY540" s="17"/>
      <c r="CZ540" s="17"/>
      <c r="DA540" s="17"/>
      <c r="DB540" s="17"/>
      <c r="DC540" s="17"/>
      <c r="DD540" s="17"/>
      <c r="DE540" s="17"/>
      <c r="DF540" s="17"/>
      <c r="DG540" s="17"/>
      <c r="DH540" s="17"/>
      <c r="DI540" s="17"/>
      <c r="DJ540" s="17"/>
      <c r="DK540" s="16"/>
    </row>
    <row r="541" spans="1:115" ht="48" customHeight="1">
      <c r="A541" s="16"/>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c r="AA541" s="17"/>
      <c r="AB541" s="17"/>
      <c r="AC541" s="17"/>
      <c r="AD541" s="17"/>
      <c r="AE541" s="17"/>
      <c r="AF541" s="17"/>
      <c r="AG541" s="17"/>
      <c r="AH541" s="17"/>
      <c r="AI541" s="17"/>
      <c r="AJ541" s="17"/>
      <c r="AK541" s="17"/>
      <c r="AL541" s="17"/>
      <c r="AM541" s="17"/>
      <c r="AN541" s="17"/>
      <c r="AO541" s="17"/>
      <c r="AP541" s="17"/>
      <c r="AQ541" s="17"/>
      <c r="AR541" s="17"/>
      <c r="AS541" s="17"/>
      <c r="AT541" s="17"/>
      <c r="AU541" s="17"/>
      <c r="AV541" s="17"/>
      <c r="AW541" s="17"/>
      <c r="AX541" s="17"/>
      <c r="AY541" s="17"/>
      <c r="AZ541" s="17"/>
      <c r="BA541" s="17"/>
      <c r="BB541" s="17"/>
      <c r="BC541" s="17"/>
      <c r="BD541" s="17"/>
      <c r="BE541" s="17"/>
      <c r="BF541" s="17"/>
      <c r="BG541" s="17"/>
      <c r="BH541" s="17"/>
      <c r="BI541" s="17"/>
      <c r="BJ541" s="17"/>
      <c r="BK541" s="17"/>
      <c r="BL541" s="17"/>
      <c r="BM541" s="17"/>
      <c r="BN541" s="17"/>
      <c r="BO541" s="17"/>
      <c r="BP541" s="17"/>
      <c r="BQ541" s="17"/>
      <c r="BR541" s="17"/>
      <c r="BS541" s="17"/>
      <c r="BT541" s="17"/>
      <c r="BU541" s="17"/>
      <c r="BV541" s="17"/>
      <c r="BW541" s="17"/>
      <c r="BX541" s="17"/>
      <c r="BY541" s="17"/>
      <c r="BZ541" s="17"/>
      <c r="CA541" s="17"/>
      <c r="CB541" s="17"/>
      <c r="CC541" s="17"/>
      <c r="CD541" s="17"/>
      <c r="CE541" s="17"/>
      <c r="CF541" s="17"/>
      <c r="CG541" s="17"/>
      <c r="CH541" s="17"/>
      <c r="CI541" s="17"/>
      <c r="CJ541" s="17"/>
      <c r="CK541" s="17"/>
      <c r="CL541" s="17"/>
      <c r="CM541" s="17"/>
      <c r="CN541" s="17"/>
      <c r="CO541" s="17"/>
      <c r="CP541" s="17"/>
      <c r="CQ541" s="17"/>
      <c r="CR541" s="17"/>
      <c r="CS541" s="17"/>
      <c r="CT541" s="17"/>
      <c r="CU541" s="17"/>
      <c r="CV541" s="17"/>
      <c r="CW541" s="17"/>
      <c r="CX541" s="17"/>
      <c r="CY541" s="17"/>
      <c r="CZ541" s="17"/>
      <c r="DA541" s="17"/>
      <c r="DB541" s="17"/>
      <c r="DC541" s="17"/>
      <c r="DD541" s="17"/>
      <c r="DE541" s="17"/>
      <c r="DF541" s="17"/>
      <c r="DG541" s="17"/>
      <c r="DH541" s="17"/>
      <c r="DI541" s="17"/>
      <c r="DJ541" s="17"/>
      <c r="DK541" s="16"/>
    </row>
    <row r="542" spans="1:115" ht="4.5" customHeight="1">
      <c r="A542" s="16"/>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c r="AA542" s="17"/>
      <c r="AB542" s="17"/>
      <c r="AC542" s="17"/>
      <c r="AD542" s="17"/>
      <c r="AE542" s="17"/>
      <c r="AF542" s="17"/>
      <c r="AG542" s="17"/>
      <c r="AH542" s="17"/>
      <c r="AI542" s="17"/>
      <c r="AJ542" s="17"/>
      <c r="AK542" s="17"/>
      <c r="AL542" s="17"/>
      <c r="AM542" s="17"/>
      <c r="AN542" s="17"/>
      <c r="AO542" s="17"/>
      <c r="AP542" s="17"/>
      <c r="AQ542" s="17"/>
      <c r="AR542" s="17"/>
      <c r="AS542" s="17"/>
      <c r="AT542" s="17"/>
      <c r="AU542" s="17"/>
      <c r="AV542" s="17"/>
      <c r="AW542" s="17"/>
      <c r="AX542" s="17"/>
      <c r="AY542" s="17"/>
      <c r="AZ542" s="17"/>
      <c r="BA542" s="17"/>
      <c r="BB542" s="17"/>
      <c r="BC542" s="17"/>
      <c r="BD542" s="17"/>
      <c r="BE542" s="17"/>
      <c r="BF542" s="17"/>
      <c r="BG542" s="17"/>
      <c r="BH542" s="17"/>
      <c r="BI542" s="17"/>
      <c r="BJ542" s="17"/>
      <c r="BK542" s="17"/>
      <c r="BL542" s="17"/>
      <c r="BM542" s="17"/>
      <c r="BN542" s="17"/>
      <c r="BO542" s="17"/>
      <c r="BP542" s="17"/>
      <c r="BQ542" s="17"/>
      <c r="BR542" s="17"/>
      <c r="BS542" s="17"/>
      <c r="BT542" s="17"/>
      <c r="BU542" s="17"/>
      <c r="BV542" s="17"/>
      <c r="BW542" s="17"/>
      <c r="BX542" s="17"/>
      <c r="BY542" s="17"/>
      <c r="BZ542" s="17"/>
      <c r="CA542" s="17"/>
      <c r="CB542" s="17"/>
      <c r="CC542" s="17"/>
      <c r="CD542" s="17"/>
      <c r="CE542" s="17"/>
      <c r="CF542" s="17"/>
      <c r="CG542" s="17"/>
      <c r="CH542" s="17"/>
      <c r="CI542" s="17"/>
      <c r="CJ542" s="17"/>
      <c r="CK542" s="17"/>
      <c r="CL542" s="17"/>
      <c r="CM542" s="17"/>
      <c r="CN542" s="17"/>
      <c r="CO542" s="17"/>
      <c r="CP542" s="17"/>
      <c r="CQ542" s="17"/>
      <c r="CR542" s="17"/>
      <c r="CS542" s="17"/>
      <c r="CT542" s="17"/>
      <c r="CU542" s="17"/>
      <c r="CV542" s="17"/>
      <c r="CW542" s="17"/>
      <c r="CX542" s="17"/>
      <c r="CY542" s="17"/>
      <c r="CZ542" s="17"/>
      <c r="DA542" s="17"/>
      <c r="DB542" s="17"/>
      <c r="DC542" s="17"/>
      <c r="DD542" s="17"/>
      <c r="DE542" s="17"/>
      <c r="DF542" s="17"/>
      <c r="DG542" s="17"/>
      <c r="DH542" s="17"/>
      <c r="DI542" s="17"/>
      <c r="DJ542" s="17"/>
      <c r="DK542" s="16"/>
    </row>
    <row r="543" spans="1:115" ht="48" customHeight="1">
      <c r="A543" s="16"/>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c r="AA543" s="17"/>
      <c r="AB543" s="17"/>
      <c r="AC543" s="17"/>
      <c r="AD543" s="17"/>
      <c r="AE543" s="17"/>
      <c r="AF543" s="17"/>
      <c r="AG543" s="17"/>
      <c r="AH543" s="17"/>
      <c r="AI543" s="17"/>
      <c r="AJ543" s="17"/>
      <c r="AK543" s="17"/>
      <c r="AL543" s="17"/>
      <c r="AM543" s="17"/>
      <c r="AN543" s="17"/>
      <c r="AO543" s="17"/>
      <c r="AP543" s="17"/>
      <c r="AQ543" s="17"/>
      <c r="AR543" s="17"/>
      <c r="AS543" s="17"/>
      <c r="AT543" s="17"/>
      <c r="AU543" s="17"/>
      <c r="AV543" s="17"/>
      <c r="AW543" s="17"/>
      <c r="AX543" s="17"/>
      <c r="AY543" s="17"/>
      <c r="AZ543" s="17"/>
      <c r="BA543" s="17"/>
      <c r="BB543" s="17"/>
      <c r="BC543" s="17"/>
      <c r="BD543" s="17"/>
      <c r="BE543" s="17"/>
      <c r="BF543" s="17"/>
      <c r="BG543" s="17"/>
      <c r="BH543" s="17"/>
      <c r="BI543" s="17"/>
      <c r="BJ543" s="17"/>
      <c r="BK543" s="17"/>
      <c r="BL543" s="17"/>
      <c r="BM543" s="17"/>
      <c r="BN543" s="17"/>
      <c r="BO543" s="17"/>
      <c r="BP543" s="17"/>
      <c r="BQ543" s="17"/>
      <c r="BR543" s="17"/>
      <c r="BS543" s="17"/>
      <c r="BT543" s="17"/>
      <c r="BU543" s="17"/>
      <c r="BV543" s="17"/>
      <c r="BW543" s="17"/>
      <c r="BX543" s="17"/>
      <c r="BY543" s="17"/>
      <c r="BZ543" s="17"/>
      <c r="CA543" s="17"/>
      <c r="CB543" s="17"/>
      <c r="CC543" s="17"/>
      <c r="CD543" s="17"/>
      <c r="CE543" s="17"/>
      <c r="CF543" s="17"/>
      <c r="CG543" s="17"/>
      <c r="CH543" s="17"/>
      <c r="CI543" s="17"/>
      <c r="CJ543" s="17"/>
      <c r="CK543" s="17"/>
      <c r="CL543" s="17"/>
      <c r="CM543" s="17"/>
      <c r="CN543" s="17"/>
      <c r="CO543" s="17"/>
      <c r="CP543" s="17"/>
      <c r="CQ543" s="17"/>
      <c r="CR543" s="17"/>
      <c r="CS543" s="17"/>
      <c r="CT543" s="17"/>
      <c r="CU543" s="17"/>
      <c r="CV543" s="17"/>
      <c r="CW543" s="17"/>
      <c r="CX543" s="17"/>
      <c r="CY543" s="17"/>
      <c r="CZ543" s="17"/>
      <c r="DA543" s="17"/>
      <c r="DB543" s="17"/>
      <c r="DC543" s="17"/>
      <c r="DD543" s="17"/>
      <c r="DE543" s="17"/>
      <c r="DF543" s="17"/>
      <c r="DG543" s="17"/>
      <c r="DH543" s="17"/>
      <c r="DI543" s="17"/>
      <c r="DJ543" s="17"/>
      <c r="DK543" s="16"/>
    </row>
    <row r="544" spans="1:115" ht="4.5" customHeight="1">
      <c r="A544" s="16"/>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c r="AA544" s="17"/>
      <c r="AB544" s="17"/>
      <c r="AC544" s="17"/>
      <c r="AD544" s="17"/>
      <c r="AE544" s="17"/>
      <c r="AF544" s="17"/>
      <c r="AG544" s="17"/>
      <c r="AH544" s="17"/>
      <c r="AI544" s="17"/>
      <c r="AJ544" s="17"/>
      <c r="AK544" s="17"/>
      <c r="AL544" s="17"/>
      <c r="AM544" s="17"/>
      <c r="AN544" s="17"/>
      <c r="AO544" s="17"/>
      <c r="AP544" s="17"/>
      <c r="AQ544" s="17"/>
      <c r="AR544" s="17"/>
      <c r="AS544" s="17"/>
      <c r="AT544" s="17"/>
      <c r="AU544" s="17"/>
      <c r="AV544" s="17"/>
      <c r="AW544" s="17"/>
      <c r="AX544" s="17"/>
      <c r="AY544" s="17"/>
      <c r="AZ544" s="17"/>
      <c r="BA544" s="17"/>
      <c r="BB544" s="17"/>
      <c r="BC544" s="17"/>
      <c r="BD544" s="17"/>
      <c r="BE544" s="17"/>
      <c r="BF544" s="17"/>
      <c r="BG544" s="17"/>
      <c r="BH544" s="17"/>
      <c r="BI544" s="17"/>
      <c r="BJ544" s="17"/>
      <c r="BK544" s="17"/>
      <c r="BL544" s="17"/>
      <c r="BM544" s="17"/>
      <c r="BN544" s="17"/>
      <c r="BO544" s="17"/>
      <c r="BP544" s="17"/>
      <c r="BQ544" s="17"/>
      <c r="BR544" s="17"/>
      <c r="BS544" s="17"/>
      <c r="BT544" s="17"/>
      <c r="BU544" s="17"/>
      <c r="BV544" s="17"/>
      <c r="BW544" s="17"/>
      <c r="BX544" s="17"/>
      <c r="BY544" s="17"/>
      <c r="BZ544" s="17"/>
      <c r="CA544" s="17"/>
      <c r="CB544" s="17"/>
      <c r="CC544" s="17"/>
      <c r="CD544" s="17"/>
      <c r="CE544" s="17"/>
      <c r="CF544" s="17"/>
      <c r="CG544" s="17"/>
      <c r="CH544" s="17"/>
      <c r="CI544" s="17"/>
      <c r="CJ544" s="17"/>
      <c r="CK544" s="17"/>
      <c r="CL544" s="17"/>
      <c r="CM544" s="17"/>
      <c r="CN544" s="17"/>
      <c r="CO544" s="17"/>
      <c r="CP544" s="17"/>
      <c r="CQ544" s="17"/>
      <c r="CR544" s="17"/>
      <c r="CS544" s="17"/>
      <c r="CT544" s="17"/>
      <c r="CU544" s="17"/>
      <c r="CV544" s="17"/>
      <c r="CW544" s="17"/>
      <c r="CX544" s="17"/>
      <c r="CY544" s="17"/>
      <c r="CZ544" s="17"/>
      <c r="DA544" s="17"/>
      <c r="DB544" s="17"/>
      <c r="DC544" s="17"/>
      <c r="DD544" s="17"/>
      <c r="DE544" s="17"/>
      <c r="DF544" s="17"/>
      <c r="DG544" s="17"/>
      <c r="DH544" s="17"/>
      <c r="DI544" s="17"/>
      <c r="DJ544" s="17"/>
      <c r="DK544" s="16"/>
    </row>
    <row r="545" spans="1:115" ht="48" customHeight="1">
      <c r="A545" s="16"/>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c r="AA545" s="17"/>
      <c r="AB545" s="17"/>
      <c r="AC545" s="17"/>
      <c r="AD545" s="17"/>
      <c r="AE545" s="17"/>
      <c r="AF545" s="17"/>
      <c r="AG545" s="17"/>
      <c r="AH545" s="17"/>
      <c r="AI545" s="17"/>
      <c r="AJ545" s="17"/>
      <c r="AK545" s="17"/>
      <c r="AL545" s="17"/>
      <c r="AM545" s="17"/>
      <c r="AN545" s="17"/>
      <c r="AO545" s="17"/>
      <c r="AP545" s="17"/>
      <c r="AQ545" s="17"/>
      <c r="AR545" s="17"/>
      <c r="AS545" s="17"/>
      <c r="AT545" s="17"/>
      <c r="AU545" s="17"/>
      <c r="AV545" s="17"/>
      <c r="AW545" s="17"/>
      <c r="AX545" s="17"/>
      <c r="AY545" s="17"/>
      <c r="AZ545" s="17"/>
      <c r="BA545" s="17"/>
      <c r="BB545" s="17"/>
      <c r="BC545" s="17"/>
      <c r="BD545" s="17"/>
      <c r="BE545" s="17"/>
      <c r="BF545" s="17"/>
      <c r="BG545" s="17"/>
      <c r="BH545" s="17"/>
      <c r="BI545" s="17"/>
      <c r="BJ545" s="17"/>
      <c r="BK545" s="17"/>
      <c r="BL545" s="17"/>
      <c r="BM545" s="17"/>
      <c r="BN545" s="17"/>
      <c r="BO545" s="17"/>
      <c r="BP545" s="17"/>
      <c r="BQ545" s="17"/>
      <c r="BR545" s="17"/>
      <c r="BS545" s="17"/>
      <c r="BT545" s="17"/>
      <c r="BU545" s="17"/>
      <c r="BV545" s="17"/>
      <c r="BW545" s="17"/>
      <c r="BX545" s="17"/>
      <c r="BY545" s="17"/>
      <c r="BZ545" s="17"/>
      <c r="CA545" s="17"/>
      <c r="CB545" s="17"/>
      <c r="CC545" s="17"/>
      <c r="CD545" s="17"/>
      <c r="CE545" s="17"/>
      <c r="CF545" s="17"/>
      <c r="CG545" s="17"/>
      <c r="CH545" s="17"/>
      <c r="CI545" s="17"/>
      <c r="CJ545" s="17"/>
      <c r="CK545" s="17"/>
      <c r="CL545" s="17"/>
      <c r="CM545" s="17"/>
      <c r="CN545" s="17"/>
      <c r="CO545" s="17"/>
      <c r="CP545" s="17"/>
      <c r="CQ545" s="17"/>
      <c r="CR545" s="17"/>
      <c r="CS545" s="17"/>
      <c r="CT545" s="17"/>
      <c r="CU545" s="17"/>
      <c r="CV545" s="17"/>
      <c r="CW545" s="17"/>
      <c r="CX545" s="17"/>
      <c r="CY545" s="17"/>
      <c r="CZ545" s="17"/>
      <c r="DA545" s="17"/>
      <c r="DB545" s="17"/>
      <c r="DC545" s="17"/>
      <c r="DD545" s="17"/>
      <c r="DE545" s="17"/>
      <c r="DF545" s="17"/>
      <c r="DG545" s="17"/>
      <c r="DH545" s="17"/>
      <c r="DI545" s="17"/>
      <c r="DJ545" s="17"/>
      <c r="DK545" s="16"/>
    </row>
    <row r="546" spans="1:115" ht="4.5" customHeight="1">
      <c r="A546" s="16"/>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7"/>
      <c r="BH546" s="17"/>
      <c r="BI546" s="17"/>
      <c r="BJ546" s="17"/>
      <c r="BK546" s="17"/>
      <c r="BL546" s="17"/>
      <c r="BM546" s="17"/>
      <c r="BN546" s="17"/>
      <c r="BO546" s="17"/>
      <c r="BP546" s="17"/>
      <c r="BQ546" s="17"/>
      <c r="BR546" s="17"/>
      <c r="BS546" s="17"/>
      <c r="BT546" s="17"/>
      <c r="BU546" s="17"/>
      <c r="BV546" s="17"/>
      <c r="BW546" s="17"/>
      <c r="BX546" s="17"/>
      <c r="BY546" s="17"/>
      <c r="BZ546" s="17"/>
      <c r="CA546" s="17"/>
      <c r="CB546" s="17"/>
      <c r="CC546" s="17"/>
      <c r="CD546" s="17"/>
      <c r="CE546" s="17"/>
      <c r="CF546" s="17"/>
      <c r="CG546" s="17"/>
      <c r="CH546" s="17"/>
      <c r="CI546" s="17"/>
      <c r="CJ546" s="17"/>
      <c r="CK546" s="17"/>
      <c r="CL546" s="17"/>
      <c r="CM546" s="17"/>
      <c r="CN546" s="17"/>
      <c r="CO546" s="17"/>
      <c r="CP546" s="17"/>
      <c r="CQ546" s="17"/>
      <c r="CR546" s="17"/>
      <c r="CS546" s="17"/>
      <c r="CT546" s="17"/>
      <c r="CU546" s="17"/>
      <c r="CV546" s="17"/>
      <c r="CW546" s="17"/>
      <c r="CX546" s="17"/>
      <c r="CY546" s="17"/>
      <c r="CZ546" s="17"/>
      <c r="DA546" s="17"/>
      <c r="DB546" s="17"/>
      <c r="DC546" s="17"/>
      <c r="DD546" s="17"/>
      <c r="DE546" s="17"/>
      <c r="DF546" s="17"/>
      <c r="DG546" s="17"/>
      <c r="DH546" s="17"/>
      <c r="DI546" s="17"/>
      <c r="DJ546" s="17"/>
      <c r="DK546" s="16"/>
    </row>
    <row r="547" spans="1:115" ht="48" customHeight="1">
      <c r="A547" s="16"/>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c r="AA547" s="17"/>
      <c r="AB547" s="17"/>
      <c r="AC547" s="17"/>
      <c r="AD547" s="17"/>
      <c r="AE547" s="17"/>
      <c r="AF547" s="17"/>
      <c r="AG547" s="17"/>
      <c r="AH547" s="17"/>
      <c r="AI547" s="17"/>
      <c r="AJ547" s="17"/>
      <c r="AK547" s="17"/>
      <c r="AL547" s="17"/>
      <c r="AM547" s="17"/>
      <c r="AN547" s="17"/>
      <c r="AO547" s="17"/>
      <c r="AP547" s="17"/>
      <c r="AQ547" s="17"/>
      <c r="AR547" s="17"/>
      <c r="AS547" s="17"/>
      <c r="AT547" s="17"/>
      <c r="AU547" s="17"/>
      <c r="AV547" s="17"/>
      <c r="AW547" s="17"/>
      <c r="AX547" s="17"/>
      <c r="AY547" s="17"/>
      <c r="AZ547" s="17"/>
      <c r="BA547" s="17"/>
      <c r="BB547" s="17"/>
      <c r="BC547" s="17"/>
      <c r="BD547" s="17"/>
      <c r="BE547" s="17"/>
      <c r="BF547" s="17"/>
      <c r="BG547" s="17"/>
      <c r="BH547" s="17"/>
      <c r="BI547" s="17"/>
      <c r="BJ547" s="17"/>
      <c r="BK547" s="17"/>
      <c r="BL547" s="17"/>
      <c r="BM547" s="17"/>
      <c r="BN547" s="17"/>
      <c r="BO547" s="17"/>
      <c r="BP547" s="17"/>
      <c r="BQ547" s="17"/>
      <c r="BR547" s="17"/>
      <c r="BS547" s="17"/>
      <c r="BT547" s="17"/>
      <c r="BU547" s="17"/>
      <c r="BV547" s="17"/>
      <c r="BW547" s="17"/>
      <c r="BX547" s="17"/>
      <c r="BY547" s="17"/>
      <c r="BZ547" s="17"/>
      <c r="CA547" s="17"/>
      <c r="CB547" s="17"/>
      <c r="CC547" s="17"/>
      <c r="CD547" s="17"/>
      <c r="CE547" s="17"/>
      <c r="CF547" s="17"/>
      <c r="CG547" s="17"/>
      <c r="CH547" s="17"/>
      <c r="CI547" s="17"/>
      <c r="CJ547" s="17"/>
      <c r="CK547" s="17"/>
      <c r="CL547" s="17"/>
      <c r="CM547" s="17"/>
      <c r="CN547" s="17"/>
      <c r="CO547" s="17"/>
      <c r="CP547" s="17"/>
      <c r="CQ547" s="17"/>
      <c r="CR547" s="17"/>
      <c r="CS547" s="17"/>
      <c r="CT547" s="17"/>
      <c r="CU547" s="17"/>
      <c r="CV547" s="17"/>
      <c r="CW547" s="17"/>
      <c r="CX547" s="17"/>
      <c r="CY547" s="17"/>
      <c r="CZ547" s="17"/>
      <c r="DA547" s="17"/>
      <c r="DB547" s="17"/>
      <c r="DC547" s="17"/>
      <c r="DD547" s="17"/>
      <c r="DE547" s="17"/>
      <c r="DF547" s="17"/>
      <c r="DG547" s="17"/>
      <c r="DH547" s="17"/>
      <c r="DI547" s="17"/>
      <c r="DJ547" s="17"/>
      <c r="DK547" s="16"/>
    </row>
    <row r="548" spans="1:115" ht="15" customHeight="1">
      <c r="A548" s="16"/>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c r="AA548" s="17"/>
      <c r="AB548" s="17"/>
      <c r="AC548" s="17"/>
      <c r="AD548" s="17"/>
      <c r="AE548" s="17"/>
      <c r="AF548" s="17"/>
      <c r="AG548" s="17"/>
      <c r="AH548" s="17"/>
      <c r="AI548" s="17"/>
      <c r="AJ548" s="17"/>
      <c r="AK548" s="17"/>
      <c r="AL548" s="17"/>
      <c r="AM548" s="17"/>
      <c r="AN548" s="17"/>
      <c r="AO548" s="17"/>
      <c r="AP548" s="17"/>
      <c r="AQ548" s="17"/>
      <c r="AR548" s="17"/>
      <c r="AS548" s="17"/>
      <c r="AT548" s="17"/>
      <c r="AU548" s="17"/>
      <c r="AV548" s="17"/>
      <c r="AW548" s="17"/>
      <c r="AX548" s="17"/>
      <c r="AY548" s="17"/>
      <c r="AZ548" s="17"/>
      <c r="BA548" s="17"/>
      <c r="BB548" s="17"/>
      <c r="BC548" s="17"/>
      <c r="BD548" s="17"/>
      <c r="BE548" s="17"/>
      <c r="BF548" s="17"/>
      <c r="BG548" s="17"/>
      <c r="BH548" s="17"/>
      <c r="BI548" s="17"/>
      <c r="BJ548" s="17"/>
      <c r="BK548" s="17"/>
      <c r="BL548" s="17"/>
      <c r="BM548" s="17"/>
      <c r="BN548" s="17"/>
      <c r="BO548" s="17"/>
      <c r="BP548" s="17"/>
      <c r="BQ548" s="17"/>
      <c r="BR548" s="17"/>
      <c r="BS548" s="17"/>
      <c r="BT548" s="17"/>
      <c r="BU548" s="17"/>
      <c r="BV548" s="17"/>
      <c r="BW548" s="17"/>
      <c r="BX548" s="17"/>
      <c r="BY548" s="17"/>
      <c r="BZ548" s="17"/>
      <c r="CA548" s="17"/>
      <c r="CB548" s="17"/>
      <c r="CC548" s="17"/>
      <c r="CD548" s="17"/>
      <c r="CE548" s="17"/>
      <c r="CF548" s="17"/>
      <c r="CG548" s="17"/>
      <c r="CH548" s="17"/>
      <c r="CI548" s="17"/>
      <c r="CJ548" s="17"/>
      <c r="CK548" s="17"/>
      <c r="CL548" s="17"/>
      <c r="CM548" s="17"/>
      <c r="CN548" s="17"/>
      <c r="CO548" s="17"/>
      <c r="CP548" s="17"/>
      <c r="CQ548" s="17"/>
      <c r="CR548" s="17"/>
      <c r="CS548" s="17"/>
      <c r="CT548" s="17"/>
      <c r="CU548" s="17"/>
      <c r="CV548" s="17"/>
      <c r="CW548" s="17"/>
      <c r="CX548" s="17"/>
      <c r="CY548" s="17"/>
      <c r="CZ548" s="17"/>
      <c r="DA548" s="17"/>
      <c r="DB548" s="17"/>
      <c r="DC548" s="17"/>
      <c r="DD548" s="17"/>
      <c r="DE548" s="17"/>
      <c r="DF548" s="17"/>
      <c r="DG548" s="17"/>
      <c r="DH548" s="17"/>
      <c r="DI548" s="17"/>
      <c r="DJ548" s="17"/>
      <c r="DK548" s="16"/>
    </row>
    <row r="549" spans="1:115" ht="33" customHeight="1">
      <c r="A549" s="16"/>
      <c r="B549" s="121" t="s">
        <v>53</v>
      </c>
      <c r="C549" s="121"/>
      <c r="D549" s="121"/>
      <c r="E549" s="121"/>
      <c r="F549" s="15"/>
      <c r="G549" s="122" t="s">
        <v>70</v>
      </c>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c r="AN549" s="122"/>
      <c r="AO549" s="122"/>
      <c r="AP549" s="122"/>
      <c r="AQ549" s="122"/>
      <c r="AR549" s="122"/>
      <c r="AS549" s="122"/>
      <c r="AT549" s="122"/>
      <c r="AU549" s="122"/>
      <c r="AV549" s="122"/>
      <c r="AW549" s="122"/>
      <c r="AX549" s="122"/>
      <c r="AY549" s="122"/>
      <c r="AZ549" s="122"/>
      <c r="BA549" s="122"/>
      <c r="BB549" s="122"/>
      <c r="BC549" s="122"/>
      <c r="BD549" s="122"/>
      <c r="BE549" s="122"/>
      <c r="BF549" s="122"/>
      <c r="BG549" s="122"/>
      <c r="BH549" s="122"/>
      <c r="BI549" s="122"/>
      <c r="BJ549" s="122"/>
      <c r="BK549" s="122"/>
      <c r="BL549" s="122"/>
      <c r="BM549" s="122"/>
      <c r="BN549" s="122"/>
      <c r="BO549" s="122"/>
      <c r="BP549" s="122"/>
      <c r="BQ549" s="122"/>
      <c r="BR549" s="122"/>
      <c r="BS549" s="122"/>
      <c r="BT549" s="122"/>
      <c r="BU549" s="122"/>
      <c r="BV549" s="122"/>
      <c r="BW549" s="122"/>
      <c r="BX549" s="122"/>
      <c r="BY549" s="122"/>
      <c r="BZ549" s="122"/>
      <c r="CA549" s="122"/>
      <c r="CB549" s="122"/>
      <c r="CC549" s="122"/>
      <c r="CD549" s="122"/>
      <c r="CE549" s="122"/>
      <c r="CF549" s="122"/>
      <c r="CG549" s="122"/>
      <c r="CH549" s="122"/>
      <c r="CI549" s="122"/>
      <c r="CJ549" s="122"/>
      <c r="CK549" s="122"/>
      <c r="CL549" s="122"/>
      <c r="CM549" s="122"/>
      <c r="CN549" s="122"/>
      <c r="CO549" s="122"/>
      <c r="CP549" s="122"/>
      <c r="CQ549" s="122"/>
      <c r="CR549" s="122"/>
      <c r="CS549" s="122"/>
      <c r="CT549" s="122"/>
      <c r="CU549" s="122"/>
      <c r="CV549" s="122"/>
      <c r="CW549" s="122"/>
      <c r="CX549" s="122"/>
      <c r="CY549" s="122"/>
      <c r="CZ549" s="122"/>
      <c r="DA549" s="122"/>
      <c r="DB549" s="122"/>
      <c r="DC549" s="122"/>
      <c r="DD549" s="122"/>
      <c r="DE549" s="122"/>
      <c r="DF549" s="122"/>
      <c r="DG549" s="122"/>
      <c r="DH549" s="122"/>
      <c r="DI549" s="122"/>
      <c r="DJ549" s="122"/>
      <c r="DK549" s="16"/>
    </row>
    <row r="550" spans="1:115" ht="7.5" customHeight="1">
      <c r="A550" s="16"/>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c r="AA550" s="17"/>
      <c r="AB550" s="17"/>
      <c r="AC550" s="17"/>
      <c r="AD550" s="17"/>
      <c r="AE550" s="17"/>
      <c r="AF550" s="17"/>
      <c r="AG550" s="17"/>
      <c r="AH550" s="17"/>
      <c r="AI550" s="17"/>
      <c r="AJ550" s="17"/>
      <c r="AK550" s="17"/>
      <c r="AL550" s="17"/>
      <c r="AM550" s="17"/>
      <c r="AN550" s="17"/>
      <c r="AO550" s="17"/>
      <c r="AP550" s="17"/>
      <c r="AQ550" s="17"/>
      <c r="AR550" s="17"/>
      <c r="AS550" s="17"/>
      <c r="AT550" s="17"/>
      <c r="AU550" s="17"/>
      <c r="AV550" s="17"/>
      <c r="AW550" s="17"/>
      <c r="AX550" s="17"/>
      <c r="AY550" s="17"/>
      <c r="AZ550" s="17"/>
      <c r="BA550" s="17"/>
      <c r="BB550" s="17"/>
      <c r="BC550" s="17"/>
      <c r="BD550" s="17"/>
      <c r="BE550" s="17"/>
      <c r="BF550" s="17"/>
      <c r="BG550" s="17"/>
      <c r="BH550" s="17"/>
      <c r="BI550" s="17"/>
      <c r="BJ550" s="17"/>
      <c r="BK550" s="17"/>
      <c r="BL550" s="17"/>
      <c r="BM550" s="17"/>
      <c r="BN550" s="17"/>
      <c r="BO550" s="17"/>
      <c r="BP550" s="17"/>
      <c r="BQ550" s="17"/>
      <c r="BR550" s="17"/>
      <c r="BS550" s="17"/>
      <c r="BT550" s="17"/>
      <c r="BU550" s="17"/>
      <c r="BV550" s="17"/>
      <c r="BW550" s="17"/>
      <c r="BX550" s="17"/>
      <c r="BY550" s="17"/>
      <c r="BZ550" s="17"/>
      <c r="CA550" s="17"/>
      <c r="CB550" s="17"/>
      <c r="CC550" s="17"/>
      <c r="CD550" s="17"/>
      <c r="CE550" s="17"/>
      <c r="CF550" s="17"/>
      <c r="CG550" s="17"/>
      <c r="CH550" s="17"/>
      <c r="CI550" s="17"/>
      <c r="CJ550" s="17"/>
      <c r="CK550" s="17"/>
      <c r="CL550" s="17"/>
      <c r="CM550" s="17"/>
      <c r="CN550" s="17"/>
      <c r="CO550" s="17"/>
      <c r="CP550" s="17"/>
      <c r="CQ550" s="17"/>
      <c r="CR550" s="17"/>
      <c r="CS550" s="17"/>
      <c r="CT550" s="17"/>
      <c r="CU550" s="17"/>
      <c r="CV550" s="17"/>
      <c r="CW550" s="17"/>
      <c r="CX550" s="17"/>
      <c r="CY550" s="17"/>
      <c r="CZ550" s="17"/>
      <c r="DA550" s="17"/>
      <c r="DB550" s="17"/>
      <c r="DC550" s="17"/>
      <c r="DD550" s="17"/>
      <c r="DE550" s="17"/>
      <c r="DF550" s="17"/>
      <c r="DG550" s="17"/>
      <c r="DH550" s="17"/>
      <c r="DI550" s="17"/>
      <c r="DJ550" s="17"/>
      <c r="DK550" s="16"/>
    </row>
    <row r="551" spans="1:115" ht="48" customHeight="1">
      <c r="A551" s="16"/>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c r="AA551" s="17"/>
      <c r="AB551" s="17"/>
      <c r="AC551" s="17"/>
      <c r="AD551" s="17"/>
      <c r="AE551" s="17"/>
      <c r="AF551" s="17"/>
      <c r="AG551" s="17"/>
      <c r="AH551" s="17"/>
      <c r="AI551" s="17"/>
      <c r="AJ551" s="17"/>
      <c r="AK551" s="17"/>
      <c r="AL551" s="17"/>
      <c r="AM551" s="17"/>
      <c r="AN551" s="17"/>
      <c r="AO551" s="17"/>
      <c r="AP551" s="17"/>
      <c r="AQ551" s="17"/>
      <c r="AR551" s="17"/>
      <c r="AS551" s="17"/>
      <c r="AT551" s="17"/>
      <c r="AU551" s="17"/>
      <c r="AV551" s="17"/>
      <c r="AW551" s="17"/>
      <c r="AX551" s="17"/>
      <c r="AY551" s="17"/>
      <c r="AZ551" s="17"/>
      <c r="BA551" s="17"/>
      <c r="BB551" s="17"/>
      <c r="BC551" s="17"/>
      <c r="BD551" s="17"/>
      <c r="BE551" s="17"/>
      <c r="BF551" s="17"/>
      <c r="BG551" s="17"/>
      <c r="BH551" s="17"/>
      <c r="BI551" s="17"/>
      <c r="BJ551" s="17"/>
      <c r="BK551" s="17"/>
      <c r="BL551" s="17"/>
      <c r="BM551" s="17"/>
      <c r="BN551" s="17"/>
      <c r="BO551" s="17"/>
      <c r="BP551" s="17"/>
      <c r="BQ551" s="17"/>
      <c r="BR551" s="17"/>
      <c r="BS551" s="17"/>
      <c r="BT551" s="17"/>
      <c r="BU551" s="17"/>
      <c r="BV551" s="17"/>
      <c r="BW551" s="17"/>
      <c r="BX551" s="17"/>
      <c r="BY551" s="17"/>
      <c r="BZ551" s="17"/>
      <c r="CA551" s="17"/>
      <c r="CB551" s="17"/>
      <c r="CC551" s="17"/>
      <c r="CD551" s="17"/>
      <c r="CE551" s="17"/>
      <c r="CF551" s="17"/>
      <c r="CG551" s="17"/>
      <c r="CH551" s="17"/>
      <c r="CI551" s="17"/>
      <c r="CJ551" s="17"/>
      <c r="CK551" s="17"/>
      <c r="CL551" s="17"/>
      <c r="CM551" s="17"/>
      <c r="CN551" s="17"/>
      <c r="CO551" s="17"/>
      <c r="CP551" s="17"/>
      <c r="CQ551" s="17"/>
      <c r="CR551" s="17"/>
      <c r="CS551" s="17"/>
      <c r="CT551" s="17"/>
      <c r="CU551" s="17"/>
      <c r="CV551" s="17"/>
      <c r="CW551" s="17"/>
      <c r="CX551" s="17"/>
      <c r="CY551" s="17"/>
      <c r="CZ551" s="17"/>
      <c r="DA551" s="17"/>
      <c r="DB551" s="17"/>
      <c r="DC551" s="17"/>
      <c r="DD551" s="17"/>
      <c r="DE551" s="17"/>
      <c r="DF551" s="17"/>
      <c r="DG551" s="17"/>
      <c r="DH551" s="17"/>
      <c r="DI551" s="17"/>
      <c r="DJ551" s="17"/>
      <c r="DK551" s="16"/>
    </row>
    <row r="552" spans="1:115" ht="4.5" customHeight="1">
      <c r="A552" s="16"/>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c r="AA552" s="17"/>
      <c r="AB552" s="17"/>
      <c r="AC552" s="17"/>
      <c r="AD552" s="17"/>
      <c r="AE552" s="17"/>
      <c r="AF552" s="17"/>
      <c r="AG552" s="17"/>
      <c r="AH552" s="17"/>
      <c r="AI552" s="17"/>
      <c r="AJ552" s="17"/>
      <c r="AK552" s="17"/>
      <c r="AL552" s="17"/>
      <c r="AM552" s="17"/>
      <c r="AN552" s="17"/>
      <c r="AO552" s="17"/>
      <c r="AP552" s="17"/>
      <c r="AQ552" s="17"/>
      <c r="AR552" s="17"/>
      <c r="AS552" s="17"/>
      <c r="AT552" s="17"/>
      <c r="AU552" s="17"/>
      <c r="AV552" s="17"/>
      <c r="AW552" s="17"/>
      <c r="AX552" s="17"/>
      <c r="AY552" s="17"/>
      <c r="AZ552" s="17"/>
      <c r="BA552" s="17"/>
      <c r="BB552" s="17"/>
      <c r="BC552" s="17"/>
      <c r="BD552" s="17"/>
      <c r="BE552" s="17"/>
      <c r="BF552" s="17"/>
      <c r="BG552" s="17"/>
      <c r="BH552" s="17"/>
      <c r="BI552" s="17"/>
      <c r="BJ552" s="17"/>
      <c r="BK552" s="17"/>
      <c r="BL552" s="17"/>
      <c r="BM552" s="17"/>
      <c r="BN552" s="17"/>
      <c r="BO552" s="17"/>
      <c r="BP552" s="17"/>
      <c r="BQ552" s="17"/>
      <c r="BR552" s="17"/>
      <c r="BS552" s="17"/>
      <c r="BT552" s="17"/>
      <c r="BU552" s="17"/>
      <c r="BV552" s="17"/>
      <c r="BW552" s="17"/>
      <c r="BX552" s="17"/>
      <c r="BY552" s="17"/>
      <c r="BZ552" s="17"/>
      <c r="CA552" s="17"/>
      <c r="CB552" s="17"/>
      <c r="CC552" s="17"/>
      <c r="CD552" s="17"/>
      <c r="CE552" s="17"/>
      <c r="CF552" s="17"/>
      <c r="CG552" s="17"/>
      <c r="CH552" s="17"/>
      <c r="CI552" s="17"/>
      <c r="CJ552" s="17"/>
      <c r="CK552" s="17"/>
      <c r="CL552" s="17"/>
      <c r="CM552" s="17"/>
      <c r="CN552" s="17"/>
      <c r="CO552" s="17"/>
      <c r="CP552" s="17"/>
      <c r="CQ552" s="17"/>
      <c r="CR552" s="17"/>
      <c r="CS552" s="17"/>
      <c r="CT552" s="17"/>
      <c r="CU552" s="17"/>
      <c r="CV552" s="17"/>
      <c r="CW552" s="17"/>
      <c r="CX552" s="17"/>
      <c r="CY552" s="17"/>
      <c r="CZ552" s="17"/>
      <c r="DA552" s="17"/>
      <c r="DB552" s="17"/>
      <c r="DC552" s="17"/>
      <c r="DD552" s="17"/>
      <c r="DE552" s="17"/>
      <c r="DF552" s="17"/>
      <c r="DG552" s="17"/>
      <c r="DH552" s="17"/>
      <c r="DI552" s="17"/>
      <c r="DJ552" s="17"/>
      <c r="DK552" s="16"/>
    </row>
    <row r="553" spans="1:115" ht="48" customHeight="1">
      <c r="A553" s="16"/>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c r="AA553" s="17"/>
      <c r="AB553" s="17"/>
      <c r="AC553" s="17"/>
      <c r="AD553" s="17"/>
      <c r="AE553" s="17"/>
      <c r="AF553" s="17"/>
      <c r="AG553" s="17"/>
      <c r="AH553" s="17"/>
      <c r="AI553" s="17"/>
      <c r="AJ553" s="17"/>
      <c r="AK553" s="17"/>
      <c r="AL553" s="17"/>
      <c r="AM553" s="17"/>
      <c r="AN553" s="17"/>
      <c r="AO553" s="17"/>
      <c r="AP553" s="17"/>
      <c r="AQ553" s="17"/>
      <c r="AR553" s="17"/>
      <c r="AS553" s="17"/>
      <c r="AT553" s="17"/>
      <c r="AU553" s="17"/>
      <c r="AV553" s="17"/>
      <c r="AW553" s="17"/>
      <c r="AX553" s="17"/>
      <c r="AY553" s="17"/>
      <c r="AZ553" s="17"/>
      <c r="BA553" s="17"/>
      <c r="BB553" s="17"/>
      <c r="BC553" s="17"/>
      <c r="BD553" s="17"/>
      <c r="BE553" s="17"/>
      <c r="BF553" s="17"/>
      <c r="BG553" s="17"/>
      <c r="BH553" s="17"/>
      <c r="BI553" s="17"/>
      <c r="BJ553" s="17"/>
      <c r="BK553" s="17"/>
      <c r="BL553" s="17"/>
      <c r="BM553" s="17"/>
      <c r="BN553" s="17"/>
      <c r="BO553" s="17"/>
      <c r="BP553" s="17"/>
      <c r="BQ553" s="17"/>
      <c r="BR553" s="17"/>
      <c r="BS553" s="17"/>
      <c r="BT553" s="17"/>
      <c r="BU553" s="17"/>
      <c r="BV553" s="17"/>
      <c r="BW553" s="17"/>
      <c r="BX553" s="17"/>
      <c r="BY553" s="17"/>
      <c r="BZ553" s="17"/>
      <c r="CA553" s="17"/>
      <c r="CB553" s="17"/>
      <c r="CC553" s="17"/>
      <c r="CD553" s="17"/>
      <c r="CE553" s="17"/>
      <c r="CF553" s="17"/>
      <c r="CG553" s="17"/>
      <c r="CH553" s="17"/>
      <c r="CI553" s="17"/>
      <c r="CJ553" s="17"/>
      <c r="CK553" s="17"/>
      <c r="CL553" s="17"/>
      <c r="CM553" s="17"/>
      <c r="CN553" s="17"/>
      <c r="CO553" s="17"/>
      <c r="CP553" s="17"/>
      <c r="CQ553" s="17"/>
      <c r="CR553" s="17"/>
      <c r="CS553" s="17"/>
      <c r="CT553" s="17"/>
      <c r="CU553" s="17"/>
      <c r="CV553" s="17"/>
      <c r="CW553" s="17"/>
      <c r="CX553" s="17"/>
      <c r="CY553" s="17"/>
      <c r="CZ553" s="17"/>
      <c r="DA553" s="17"/>
      <c r="DB553" s="17"/>
      <c r="DC553" s="17"/>
      <c r="DD553" s="17"/>
      <c r="DE553" s="17"/>
      <c r="DF553" s="17"/>
      <c r="DG553" s="17"/>
      <c r="DH553" s="17"/>
      <c r="DI553" s="17"/>
      <c r="DJ553" s="17"/>
      <c r="DK553" s="16"/>
    </row>
    <row r="554" spans="1:115" ht="15" customHeight="1">
      <c r="A554" s="16"/>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c r="AA554" s="17"/>
      <c r="AB554" s="17"/>
      <c r="AC554" s="17"/>
      <c r="AD554" s="17"/>
      <c r="AE554" s="17"/>
      <c r="AF554" s="17"/>
      <c r="AG554" s="17"/>
      <c r="AH554" s="17"/>
      <c r="AI554" s="17"/>
      <c r="AJ554" s="17"/>
      <c r="AK554" s="17"/>
      <c r="AL554" s="17"/>
      <c r="AM554" s="17"/>
      <c r="AN554" s="17"/>
      <c r="AO554" s="17"/>
      <c r="AP554" s="17"/>
      <c r="AQ554" s="17"/>
      <c r="AR554" s="17"/>
      <c r="AS554" s="17"/>
      <c r="AT554" s="17"/>
      <c r="AU554" s="17"/>
      <c r="AV554" s="17"/>
      <c r="AW554" s="17"/>
      <c r="AX554" s="17"/>
      <c r="AY554" s="17"/>
      <c r="AZ554" s="17"/>
      <c r="BA554" s="17"/>
      <c r="BB554" s="17"/>
      <c r="BC554" s="17"/>
      <c r="BD554" s="17"/>
      <c r="BE554" s="17"/>
      <c r="BF554" s="17"/>
      <c r="BG554" s="17"/>
      <c r="BH554" s="17"/>
      <c r="BI554" s="17"/>
      <c r="BJ554" s="17"/>
      <c r="BK554" s="17"/>
      <c r="BL554" s="17"/>
      <c r="BM554" s="17"/>
      <c r="BN554" s="17"/>
      <c r="BO554" s="17"/>
      <c r="BP554" s="17"/>
      <c r="BQ554" s="17"/>
      <c r="BR554" s="17"/>
      <c r="BS554" s="17"/>
      <c r="BT554" s="17"/>
      <c r="BU554" s="17"/>
      <c r="BV554" s="17"/>
      <c r="BW554" s="17"/>
      <c r="BX554" s="17"/>
      <c r="BY554" s="17"/>
      <c r="BZ554" s="17"/>
      <c r="CA554" s="17"/>
      <c r="CB554" s="17"/>
      <c r="CC554" s="17"/>
      <c r="CD554" s="17"/>
      <c r="CE554" s="17"/>
      <c r="CF554" s="17"/>
      <c r="CG554" s="17"/>
      <c r="CH554" s="17"/>
      <c r="CI554" s="17"/>
      <c r="CJ554" s="17"/>
      <c r="CK554" s="17"/>
      <c r="CL554" s="17"/>
      <c r="CM554" s="17"/>
      <c r="CN554" s="17"/>
      <c r="CO554" s="17"/>
      <c r="CP554" s="17"/>
      <c r="CQ554" s="17"/>
      <c r="CR554" s="17"/>
      <c r="CS554" s="17"/>
      <c r="CT554" s="17"/>
      <c r="CU554" s="17"/>
      <c r="CV554" s="17"/>
      <c r="CW554" s="17"/>
      <c r="CX554" s="17"/>
      <c r="CY554" s="17"/>
      <c r="CZ554" s="17"/>
      <c r="DA554" s="17"/>
      <c r="DB554" s="17"/>
      <c r="DC554" s="17"/>
      <c r="DD554" s="17"/>
      <c r="DE554" s="17"/>
      <c r="DF554" s="17"/>
      <c r="DG554" s="17"/>
      <c r="DH554" s="17"/>
      <c r="DI554" s="17"/>
      <c r="DJ554" s="17"/>
      <c r="DK554" s="16"/>
    </row>
    <row r="555" spans="1:115" ht="30" customHeight="1">
      <c r="A555" s="16"/>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c r="BN555" s="17"/>
      <c r="BO555" s="17"/>
      <c r="BP555" s="17"/>
      <c r="BQ555" s="17"/>
      <c r="BR555" s="17"/>
      <c r="BS555" s="17"/>
      <c r="BT555" s="17"/>
      <c r="BU555" s="17"/>
      <c r="BV555" s="17"/>
      <c r="BW555" s="17"/>
      <c r="BX555" s="17"/>
      <c r="BY555" s="17"/>
      <c r="BZ555" s="17"/>
      <c r="CA555" s="17"/>
      <c r="CB555" s="17"/>
      <c r="CC555" s="17"/>
      <c r="CD555" s="17"/>
      <c r="CE555" s="17"/>
      <c r="CF555" s="17"/>
      <c r="CG555" s="17"/>
      <c r="CH555" s="17"/>
      <c r="CI555" s="17"/>
      <c r="CJ555" s="17"/>
      <c r="CK555" s="17"/>
      <c r="CL555" s="17"/>
      <c r="CM555" s="17"/>
      <c r="CN555" s="17"/>
      <c r="CO555" s="17"/>
      <c r="CP555" s="17"/>
      <c r="CQ555" s="17"/>
      <c r="CR555" s="17"/>
      <c r="CS555" s="17"/>
      <c r="CT555" s="17"/>
      <c r="CU555" s="17"/>
      <c r="CV555" s="17"/>
      <c r="CW555" s="17"/>
      <c r="CX555" s="17"/>
      <c r="CY555" s="17"/>
      <c r="CZ555" s="17"/>
      <c r="DA555" s="17"/>
      <c r="DB555" s="17"/>
      <c r="DC555" s="17"/>
      <c r="DD555" s="17"/>
      <c r="DE555" s="17"/>
      <c r="DF555" s="17"/>
      <c r="DG555" s="17"/>
      <c r="DH555" s="17"/>
      <c r="DI555" s="17"/>
      <c r="DJ555" s="17"/>
      <c r="DK555" s="16"/>
    </row>
    <row r="556" spans="1:115" ht="48" customHeight="1">
      <c r="A556" s="16"/>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c r="AA556" s="17"/>
      <c r="AB556" s="17"/>
      <c r="AC556" s="17"/>
      <c r="AD556" s="17"/>
      <c r="AE556" s="17"/>
      <c r="AF556" s="17"/>
      <c r="AG556" s="17"/>
      <c r="AH556" s="17"/>
      <c r="AI556" s="17"/>
      <c r="AJ556" s="17"/>
      <c r="AK556" s="17"/>
      <c r="AL556" s="17"/>
      <c r="AM556" s="17"/>
      <c r="AN556" s="17"/>
      <c r="AO556" s="17"/>
      <c r="AP556" s="17"/>
      <c r="AQ556" s="17"/>
      <c r="AR556" s="17"/>
      <c r="AS556" s="17"/>
      <c r="AT556" s="17"/>
      <c r="AU556" s="17"/>
      <c r="AV556" s="17"/>
      <c r="AW556" s="17"/>
      <c r="AX556" s="17"/>
      <c r="AY556" s="17"/>
      <c r="AZ556" s="17"/>
      <c r="BA556" s="17"/>
      <c r="BB556" s="17"/>
      <c r="BC556" s="17"/>
      <c r="BD556" s="17"/>
      <c r="BE556" s="17"/>
      <c r="BF556" s="17"/>
      <c r="BG556" s="17"/>
      <c r="BH556" s="17"/>
      <c r="BI556" s="17"/>
      <c r="BJ556" s="17"/>
      <c r="BK556" s="17"/>
      <c r="BL556" s="17"/>
      <c r="BM556" s="17"/>
      <c r="BN556" s="17"/>
      <c r="BO556" s="17"/>
      <c r="BP556" s="17"/>
      <c r="BQ556" s="17"/>
      <c r="BR556" s="17"/>
      <c r="BS556" s="17"/>
      <c r="BT556" s="17"/>
      <c r="BU556" s="17"/>
      <c r="BV556" s="17"/>
      <c r="BW556" s="17"/>
      <c r="BX556" s="17"/>
      <c r="BY556" s="17"/>
      <c r="BZ556" s="17"/>
      <c r="CA556" s="17"/>
      <c r="CB556" s="17"/>
      <c r="CC556" s="17"/>
      <c r="CD556" s="17"/>
      <c r="CE556" s="17"/>
      <c r="CF556" s="17"/>
      <c r="CG556" s="17"/>
      <c r="CH556" s="17"/>
      <c r="CI556" s="17"/>
      <c r="CJ556" s="17"/>
      <c r="CK556" s="17"/>
      <c r="CL556" s="17"/>
      <c r="CM556" s="17"/>
      <c r="CN556" s="17"/>
      <c r="CO556" s="17"/>
      <c r="CP556" s="17"/>
      <c r="CQ556" s="17"/>
      <c r="CR556" s="17"/>
      <c r="CS556" s="17"/>
      <c r="CT556" s="17"/>
      <c r="CU556" s="17"/>
      <c r="CV556" s="17"/>
      <c r="CW556" s="17"/>
      <c r="CX556" s="17"/>
      <c r="CY556" s="17"/>
      <c r="CZ556" s="17"/>
      <c r="DA556" s="17"/>
      <c r="DB556" s="17"/>
      <c r="DC556" s="17"/>
      <c r="DD556" s="17"/>
      <c r="DE556" s="17"/>
      <c r="DF556" s="17"/>
      <c r="DG556" s="17"/>
      <c r="DH556" s="17"/>
      <c r="DI556" s="17"/>
      <c r="DJ556" s="17"/>
      <c r="DK556" s="16"/>
    </row>
    <row r="557" spans="1:115" ht="4.5" customHeight="1">
      <c r="A557" s="16"/>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c r="AA557" s="17"/>
      <c r="AB557" s="17"/>
      <c r="AC557" s="17"/>
      <c r="AD557" s="17"/>
      <c r="AE557" s="17"/>
      <c r="AF557" s="17"/>
      <c r="AG557" s="17"/>
      <c r="AH557" s="17"/>
      <c r="AI557" s="17"/>
      <c r="AJ557" s="17"/>
      <c r="AK557" s="17"/>
      <c r="AL557" s="17"/>
      <c r="AM557" s="17"/>
      <c r="AN557" s="17"/>
      <c r="AO557" s="17"/>
      <c r="AP557" s="17"/>
      <c r="AQ557" s="17"/>
      <c r="AR557" s="17"/>
      <c r="AS557" s="17"/>
      <c r="AT557" s="17"/>
      <c r="AU557" s="17"/>
      <c r="AV557" s="17"/>
      <c r="AW557" s="17"/>
      <c r="AX557" s="17"/>
      <c r="AY557" s="17"/>
      <c r="AZ557" s="17"/>
      <c r="BA557" s="17"/>
      <c r="BB557" s="17"/>
      <c r="BC557" s="17"/>
      <c r="BD557" s="17"/>
      <c r="BE557" s="17"/>
      <c r="BF557" s="17"/>
      <c r="BG557" s="17"/>
      <c r="BH557" s="17"/>
      <c r="BI557" s="17"/>
      <c r="BJ557" s="17"/>
      <c r="BK557" s="17"/>
      <c r="BL557" s="17"/>
      <c r="BM557" s="17"/>
      <c r="BN557" s="17"/>
      <c r="BO557" s="17"/>
      <c r="BP557" s="17"/>
      <c r="BQ557" s="17"/>
      <c r="BR557" s="17"/>
      <c r="BS557" s="17"/>
      <c r="BT557" s="17"/>
      <c r="BU557" s="17"/>
      <c r="BV557" s="17"/>
      <c r="BW557" s="17"/>
      <c r="BX557" s="17"/>
      <c r="BY557" s="17"/>
      <c r="BZ557" s="17"/>
      <c r="CA557" s="17"/>
      <c r="CB557" s="17"/>
      <c r="CC557" s="17"/>
      <c r="CD557" s="17"/>
      <c r="CE557" s="17"/>
      <c r="CF557" s="17"/>
      <c r="CG557" s="17"/>
      <c r="CH557" s="17"/>
      <c r="CI557" s="17"/>
      <c r="CJ557" s="17"/>
      <c r="CK557" s="17"/>
      <c r="CL557" s="17"/>
      <c r="CM557" s="17"/>
      <c r="CN557" s="17"/>
      <c r="CO557" s="17"/>
      <c r="CP557" s="17"/>
      <c r="CQ557" s="17"/>
      <c r="CR557" s="17"/>
      <c r="CS557" s="17"/>
      <c r="CT557" s="17"/>
      <c r="CU557" s="17"/>
      <c r="CV557" s="17"/>
      <c r="CW557" s="17"/>
      <c r="CX557" s="17"/>
      <c r="CY557" s="17"/>
      <c r="CZ557" s="17"/>
      <c r="DA557" s="17"/>
      <c r="DB557" s="17"/>
      <c r="DC557" s="17"/>
      <c r="DD557" s="17"/>
      <c r="DE557" s="17"/>
      <c r="DF557" s="17"/>
      <c r="DG557" s="17"/>
      <c r="DH557" s="17"/>
      <c r="DI557" s="17"/>
      <c r="DJ557" s="17"/>
      <c r="DK557" s="16"/>
    </row>
    <row r="558" spans="1:115" ht="48" customHeight="1">
      <c r="A558" s="16"/>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c r="AA558" s="17"/>
      <c r="AB558" s="17"/>
      <c r="AC558" s="17"/>
      <c r="AD558" s="17"/>
      <c r="AE558" s="17"/>
      <c r="AF558" s="17"/>
      <c r="AG558" s="17"/>
      <c r="AH558" s="17"/>
      <c r="AI558" s="17"/>
      <c r="AJ558" s="17"/>
      <c r="AK558" s="17"/>
      <c r="AL558" s="17"/>
      <c r="AM558" s="17"/>
      <c r="AN558" s="17"/>
      <c r="AO558" s="17"/>
      <c r="AP558" s="17"/>
      <c r="AQ558" s="17"/>
      <c r="AR558" s="17"/>
      <c r="AS558" s="17"/>
      <c r="AT558" s="17"/>
      <c r="AU558" s="17"/>
      <c r="AV558" s="17"/>
      <c r="AW558" s="17"/>
      <c r="AX558" s="17"/>
      <c r="AY558" s="17"/>
      <c r="AZ558" s="17"/>
      <c r="BA558" s="17"/>
      <c r="BB558" s="17"/>
      <c r="BC558" s="17"/>
      <c r="BD558" s="17"/>
      <c r="BE558" s="17"/>
      <c r="BF558" s="17"/>
      <c r="BG558" s="17"/>
      <c r="BH558" s="17"/>
      <c r="BI558" s="17"/>
      <c r="BJ558" s="17"/>
      <c r="BK558" s="17"/>
      <c r="BL558" s="17"/>
      <c r="BM558" s="17"/>
      <c r="BN558" s="17"/>
      <c r="BO558" s="17"/>
      <c r="BP558" s="17"/>
      <c r="BQ558" s="17"/>
      <c r="BR558" s="17"/>
      <c r="BS558" s="17"/>
      <c r="BT558" s="17"/>
      <c r="BU558" s="17"/>
      <c r="BV558" s="17"/>
      <c r="BW558" s="17"/>
      <c r="BX558" s="17"/>
      <c r="BY558" s="17"/>
      <c r="BZ558" s="17"/>
      <c r="CA558" s="17"/>
      <c r="CB558" s="17"/>
      <c r="CC558" s="17"/>
      <c r="CD558" s="17"/>
      <c r="CE558" s="17"/>
      <c r="CF558" s="17"/>
      <c r="CG558" s="17"/>
      <c r="CH558" s="17"/>
      <c r="CI558" s="17"/>
      <c r="CJ558" s="17"/>
      <c r="CK558" s="17"/>
      <c r="CL558" s="17"/>
      <c r="CM558" s="17"/>
      <c r="CN558" s="17"/>
      <c r="CO558" s="17"/>
      <c r="CP558" s="17"/>
      <c r="CQ558" s="17"/>
      <c r="CR558" s="17"/>
      <c r="CS558" s="17"/>
      <c r="CT558" s="17"/>
      <c r="CU558" s="17"/>
      <c r="CV558" s="17"/>
      <c r="CW558" s="17"/>
      <c r="CX558" s="17"/>
      <c r="CY558" s="17"/>
      <c r="CZ558" s="17"/>
      <c r="DA558" s="17"/>
      <c r="DB558" s="17"/>
      <c r="DC558" s="17"/>
      <c r="DD558" s="17"/>
      <c r="DE558" s="17"/>
      <c r="DF558" s="17"/>
      <c r="DG558" s="17"/>
      <c r="DH558" s="17"/>
      <c r="DI558" s="17"/>
      <c r="DJ558" s="17"/>
      <c r="DK558" s="16"/>
    </row>
    <row r="559" spans="1:115" ht="4.5" customHeight="1">
      <c r="A559" s="16"/>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c r="AA559" s="17"/>
      <c r="AB559" s="17"/>
      <c r="AC559" s="17"/>
      <c r="AD559" s="17"/>
      <c r="AE559" s="17"/>
      <c r="AF559" s="17"/>
      <c r="AG559" s="17"/>
      <c r="AH559" s="17"/>
      <c r="AI559" s="17"/>
      <c r="AJ559" s="17"/>
      <c r="AK559" s="17"/>
      <c r="AL559" s="17"/>
      <c r="AM559" s="17"/>
      <c r="AN559" s="17"/>
      <c r="AO559" s="17"/>
      <c r="AP559" s="17"/>
      <c r="AQ559" s="17"/>
      <c r="AR559" s="17"/>
      <c r="AS559" s="17"/>
      <c r="AT559" s="17"/>
      <c r="AU559" s="17"/>
      <c r="AV559" s="17"/>
      <c r="AW559" s="17"/>
      <c r="AX559" s="17"/>
      <c r="AY559" s="17"/>
      <c r="AZ559" s="17"/>
      <c r="BA559" s="17"/>
      <c r="BB559" s="17"/>
      <c r="BC559" s="17"/>
      <c r="BD559" s="17"/>
      <c r="BE559" s="17"/>
      <c r="BF559" s="17"/>
      <c r="BG559" s="17"/>
      <c r="BH559" s="17"/>
      <c r="BI559" s="17"/>
      <c r="BJ559" s="17"/>
      <c r="BK559" s="17"/>
      <c r="BL559" s="17"/>
      <c r="BM559" s="17"/>
      <c r="BN559" s="17"/>
      <c r="BO559" s="17"/>
      <c r="BP559" s="17"/>
      <c r="BQ559" s="17"/>
      <c r="BR559" s="17"/>
      <c r="BS559" s="17"/>
      <c r="BT559" s="17"/>
      <c r="BU559" s="17"/>
      <c r="BV559" s="17"/>
      <c r="BW559" s="17"/>
      <c r="BX559" s="17"/>
      <c r="BY559" s="17"/>
      <c r="BZ559" s="17"/>
      <c r="CA559" s="17"/>
      <c r="CB559" s="17"/>
      <c r="CC559" s="17"/>
      <c r="CD559" s="17"/>
      <c r="CE559" s="17"/>
      <c r="CF559" s="17"/>
      <c r="CG559" s="17"/>
      <c r="CH559" s="17"/>
      <c r="CI559" s="17"/>
      <c r="CJ559" s="17"/>
      <c r="CK559" s="17"/>
      <c r="CL559" s="17"/>
      <c r="CM559" s="17"/>
      <c r="CN559" s="17"/>
      <c r="CO559" s="17"/>
      <c r="CP559" s="17"/>
      <c r="CQ559" s="17"/>
      <c r="CR559" s="17"/>
      <c r="CS559" s="17"/>
      <c r="CT559" s="17"/>
      <c r="CU559" s="17"/>
      <c r="CV559" s="17"/>
      <c r="CW559" s="17"/>
      <c r="CX559" s="17"/>
      <c r="CY559" s="17"/>
      <c r="CZ559" s="17"/>
      <c r="DA559" s="17"/>
      <c r="DB559" s="17"/>
      <c r="DC559" s="17"/>
      <c r="DD559" s="17"/>
      <c r="DE559" s="17"/>
      <c r="DF559" s="17"/>
      <c r="DG559" s="17"/>
      <c r="DH559" s="17"/>
      <c r="DI559" s="17"/>
      <c r="DJ559" s="17"/>
      <c r="DK559" s="16"/>
    </row>
    <row r="560" spans="1:115" ht="48" customHeight="1">
      <c r="A560" s="16"/>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c r="AA560" s="17"/>
      <c r="AB560" s="17"/>
      <c r="AC560" s="17"/>
      <c r="AD560" s="17"/>
      <c r="AE560" s="17"/>
      <c r="AF560" s="17"/>
      <c r="AG560" s="17"/>
      <c r="AH560" s="17"/>
      <c r="AI560" s="17"/>
      <c r="AJ560" s="17"/>
      <c r="AK560" s="17"/>
      <c r="AL560" s="17"/>
      <c r="AM560" s="17"/>
      <c r="AN560" s="17"/>
      <c r="AO560" s="17"/>
      <c r="AP560" s="17"/>
      <c r="AQ560" s="17"/>
      <c r="AR560" s="17"/>
      <c r="AS560" s="17"/>
      <c r="AT560" s="17"/>
      <c r="AU560" s="17"/>
      <c r="AV560" s="17"/>
      <c r="AW560" s="17"/>
      <c r="AX560" s="17"/>
      <c r="AY560" s="17"/>
      <c r="AZ560" s="17"/>
      <c r="BA560" s="17"/>
      <c r="BB560" s="17"/>
      <c r="BC560" s="17"/>
      <c r="BD560" s="17"/>
      <c r="BE560" s="17"/>
      <c r="BF560" s="17"/>
      <c r="BG560" s="17"/>
      <c r="BH560" s="17"/>
      <c r="BI560" s="17"/>
      <c r="BJ560" s="17"/>
      <c r="BK560" s="17"/>
      <c r="BL560" s="17"/>
      <c r="BM560" s="17"/>
      <c r="BN560" s="17"/>
      <c r="BO560" s="17"/>
      <c r="BP560" s="17"/>
      <c r="BQ560" s="17"/>
      <c r="BR560" s="17"/>
      <c r="BS560" s="17"/>
      <c r="BT560" s="17"/>
      <c r="BU560" s="17"/>
      <c r="BV560" s="17"/>
      <c r="BW560" s="17"/>
      <c r="BX560" s="17"/>
      <c r="BY560" s="17"/>
      <c r="BZ560" s="17"/>
      <c r="CA560" s="17"/>
      <c r="CB560" s="17"/>
      <c r="CC560" s="17"/>
      <c r="CD560" s="17"/>
      <c r="CE560" s="17"/>
      <c r="CF560" s="17"/>
      <c r="CG560" s="17"/>
      <c r="CH560" s="17"/>
      <c r="CI560" s="17"/>
      <c r="CJ560" s="17"/>
      <c r="CK560" s="17"/>
      <c r="CL560" s="17"/>
      <c r="CM560" s="17"/>
      <c r="CN560" s="17"/>
      <c r="CO560" s="17"/>
      <c r="CP560" s="17"/>
      <c r="CQ560" s="17"/>
      <c r="CR560" s="17"/>
      <c r="CS560" s="17"/>
      <c r="CT560" s="17"/>
      <c r="CU560" s="17"/>
      <c r="CV560" s="17"/>
      <c r="CW560" s="17"/>
      <c r="CX560" s="17"/>
      <c r="CY560" s="17"/>
      <c r="CZ560" s="17"/>
      <c r="DA560" s="17"/>
      <c r="DB560" s="17"/>
      <c r="DC560" s="17"/>
      <c r="DD560" s="17"/>
      <c r="DE560" s="17"/>
      <c r="DF560" s="17"/>
      <c r="DG560" s="17"/>
      <c r="DH560" s="17"/>
      <c r="DI560" s="17"/>
      <c r="DJ560" s="17"/>
      <c r="DK560" s="16"/>
    </row>
    <row r="561" spans="1:115" ht="4.5" customHeight="1">
      <c r="A561" s="16"/>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c r="AA561" s="17"/>
      <c r="AB561" s="17"/>
      <c r="AC561" s="17"/>
      <c r="AD561" s="17"/>
      <c r="AE561" s="17"/>
      <c r="AF561" s="17"/>
      <c r="AG561" s="17"/>
      <c r="AH561" s="17"/>
      <c r="AI561" s="17"/>
      <c r="AJ561" s="17"/>
      <c r="AK561" s="17"/>
      <c r="AL561" s="17"/>
      <c r="AM561" s="17"/>
      <c r="AN561" s="17"/>
      <c r="AO561" s="17"/>
      <c r="AP561" s="17"/>
      <c r="AQ561" s="17"/>
      <c r="AR561" s="17"/>
      <c r="AS561" s="17"/>
      <c r="AT561" s="17"/>
      <c r="AU561" s="17"/>
      <c r="AV561" s="17"/>
      <c r="AW561" s="17"/>
      <c r="AX561" s="17"/>
      <c r="AY561" s="17"/>
      <c r="AZ561" s="17"/>
      <c r="BA561" s="17"/>
      <c r="BB561" s="17"/>
      <c r="BC561" s="17"/>
      <c r="BD561" s="17"/>
      <c r="BE561" s="17"/>
      <c r="BF561" s="17"/>
      <c r="BG561" s="17"/>
      <c r="BH561" s="17"/>
      <c r="BI561" s="17"/>
      <c r="BJ561" s="17"/>
      <c r="BK561" s="17"/>
      <c r="BL561" s="17"/>
      <c r="BM561" s="17"/>
      <c r="BN561" s="17"/>
      <c r="BO561" s="17"/>
      <c r="BP561" s="17"/>
      <c r="BQ561" s="17"/>
      <c r="BR561" s="17"/>
      <c r="BS561" s="17"/>
      <c r="BT561" s="17"/>
      <c r="BU561" s="17"/>
      <c r="BV561" s="17"/>
      <c r="BW561" s="17"/>
      <c r="BX561" s="17"/>
      <c r="BY561" s="17"/>
      <c r="BZ561" s="17"/>
      <c r="CA561" s="17"/>
      <c r="CB561" s="17"/>
      <c r="CC561" s="17"/>
      <c r="CD561" s="17"/>
      <c r="CE561" s="17"/>
      <c r="CF561" s="17"/>
      <c r="CG561" s="17"/>
      <c r="CH561" s="17"/>
      <c r="CI561" s="17"/>
      <c r="CJ561" s="17"/>
      <c r="CK561" s="17"/>
      <c r="CL561" s="17"/>
      <c r="CM561" s="17"/>
      <c r="CN561" s="17"/>
      <c r="CO561" s="17"/>
      <c r="CP561" s="17"/>
      <c r="CQ561" s="17"/>
      <c r="CR561" s="17"/>
      <c r="CS561" s="17"/>
      <c r="CT561" s="17"/>
      <c r="CU561" s="17"/>
      <c r="CV561" s="17"/>
      <c r="CW561" s="17"/>
      <c r="CX561" s="17"/>
      <c r="CY561" s="17"/>
      <c r="CZ561" s="17"/>
      <c r="DA561" s="17"/>
      <c r="DB561" s="17"/>
      <c r="DC561" s="17"/>
      <c r="DD561" s="17"/>
      <c r="DE561" s="17"/>
      <c r="DF561" s="17"/>
      <c r="DG561" s="17"/>
      <c r="DH561" s="17"/>
      <c r="DI561" s="17"/>
      <c r="DJ561" s="17"/>
      <c r="DK561" s="16"/>
    </row>
    <row r="562" spans="1:115" ht="48" customHeight="1">
      <c r="A562" s="16"/>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c r="AA562" s="17"/>
      <c r="AB562" s="17"/>
      <c r="AC562" s="17"/>
      <c r="AD562" s="17"/>
      <c r="AE562" s="17"/>
      <c r="AF562" s="17"/>
      <c r="AG562" s="17"/>
      <c r="AH562" s="17"/>
      <c r="AI562" s="17"/>
      <c r="AJ562" s="17"/>
      <c r="AK562" s="17"/>
      <c r="AL562" s="17"/>
      <c r="AM562" s="17"/>
      <c r="AN562" s="17"/>
      <c r="AO562" s="17"/>
      <c r="AP562" s="17"/>
      <c r="AQ562" s="17"/>
      <c r="AR562" s="17"/>
      <c r="AS562" s="17"/>
      <c r="AT562" s="17"/>
      <c r="AU562" s="17"/>
      <c r="AV562" s="17"/>
      <c r="AW562" s="17"/>
      <c r="AX562" s="17"/>
      <c r="AY562" s="17"/>
      <c r="AZ562" s="17"/>
      <c r="BA562" s="17"/>
      <c r="BB562" s="17"/>
      <c r="BC562" s="17"/>
      <c r="BD562" s="17"/>
      <c r="BE562" s="17"/>
      <c r="BF562" s="17"/>
      <c r="BG562" s="17"/>
      <c r="BH562" s="17"/>
      <c r="BI562" s="17"/>
      <c r="BJ562" s="17"/>
      <c r="BK562" s="17"/>
      <c r="BL562" s="17"/>
      <c r="BM562" s="17"/>
      <c r="BN562" s="17"/>
      <c r="BO562" s="17"/>
      <c r="BP562" s="17"/>
      <c r="BQ562" s="17"/>
      <c r="BR562" s="17"/>
      <c r="BS562" s="17"/>
      <c r="BT562" s="17"/>
      <c r="BU562" s="17"/>
      <c r="BV562" s="17"/>
      <c r="BW562" s="17"/>
      <c r="BX562" s="17"/>
      <c r="BY562" s="17"/>
      <c r="BZ562" s="17"/>
      <c r="CA562" s="17"/>
      <c r="CB562" s="17"/>
      <c r="CC562" s="17"/>
      <c r="CD562" s="17"/>
      <c r="CE562" s="17"/>
      <c r="CF562" s="17"/>
      <c r="CG562" s="17"/>
      <c r="CH562" s="17"/>
      <c r="CI562" s="17"/>
      <c r="CJ562" s="17"/>
      <c r="CK562" s="17"/>
      <c r="CL562" s="17"/>
      <c r="CM562" s="17"/>
      <c r="CN562" s="17"/>
      <c r="CO562" s="17"/>
      <c r="CP562" s="17"/>
      <c r="CQ562" s="17"/>
      <c r="CR562" s="17"/>
      <c r="CS562" s="17"/>
      <c r="CT562" s="17"/>
      <c r="CU562" s="17"/>
      <c r="CV562" s="17"/>
      <c r="CW562" s="17"/>
      <c r="CX562" s="17"/>
      <c r="CY562" s="17"/>
      <c r="CZ562" s="17"/>
      <c r="DA562" s="17"/>
      <c r="DB562" s="17"/>
      <c r="DC562" s="17"/>
      <c r="DD562" s="17"/>
      <c r="DE562" s="17"/>
      <c r="DF562" s="17"/>
      <c r="DG562" s="17"/>
      <c r="DH562" s="17"/>
      <c r="DI562" s="17"/>
      <c r="DJ562" s="17"/>
      <c r="DK562" s="16"/>
    </row>
    <row r="563" spans="1:115" ht="15" customHeight="1">
      <c r="A563" s="16"/>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c r="AA563" s="17"/>
      <c r="AB563" s="17"/>
      <c r="AC563" s="17"/>
      <c r="AD563" s="17"/>
      <c r="AE563" s="17"/>
      <c r="AF563" s="17"/>
      <c r="AG563" s="17"/>
      <c r="AH563" s="17"/>
      <c r="AI563" s="17"/>
      <c r="AJ563" s="17"/>
      <c r="AK563" s="17"/>
      <c r="AL563" s="17"/>
      <c r="AM563" s="17"/>
      <c r="AN563" s="17"/>
      <c r="AO563" s="17"/>
      <c r="AP563" s="17"/>
      <c r="AQ563" s="17"/>
      <c r="AR563" s="17"/>
      <c r="AS563" s="17"/>
      <c r="AT563" s="17"/>
      <c r="AU563" s="17"/>
      <c r="AV563" s="17"/>
      <c r="AW563" s="17"/>
      <c r="AX563" s="17"/>
      <c r="AY563" s="17"/>
      <c r="AZ563" s="17"/>
      <c r="BA563" s="17"/>
      <c r="BB563" s="17"/>
      <c r="BC563" s="17"/>
      <c r="BD563" s="17"/>
      <c r="BE563" s="17"/>
      <c r="BF563" s="17"/>
      <c r="BG563" s="17"/>
      <c r="BH563" s="17"/>
      <c r="BI563" s="17"/>
      <c r="BJ563" s="17"/>
      <c r="BK563" s="17"/>
      <c r="BL563" s="17"/>
      <c r="BM563" s="17"/>
      <c r="BN563" s="17"/>
      <c r="BO563" s="17"/>
      <c r="BP563" s="17"/>
      <c r="BQ563" s="17"/>
      <c r="BR563" s="17"/>
      <c r="BS563" s="17"/>
      <c r="BT563" s="17"/>
      <c r="BU563" s="17"/>
      <c r="BV563" s="17"/>
      <c r="BW563" s="17"/>
      <c r="BX563" s="17"/>
      <c r="BY563" s="17"/>
      <c r="BZ563" s="17"/>
      <c r="CA563" s="17"/>
      <c r="CB563" s="17"/>
      <c r="CC563" s="17"/>
      <c r="CD563" s="17"/>
      <c r="CE563" s="17"/>
      <c r="CF563" s="17"/>
      <c r="CG563" s="17"/>
      <c r="CH563" s="17"/>
      <c r="CI563" s="17"/>
      <c r="CJ563" s="17"/>
      <c r="CK563" s="17"/>
      <c r="CL563" s="17"/>
      <c r="CM563" s="17"/>
      <c r="CN563" s="17"/>
      <c r="CO563" s="17"/>
      <c r="CP563" s="17"/>
      <c r="CQ563" s="17"/>
      <c r="CR563" s="17"/>
      <c r="CS563" s="17"/>
      <c r="CT563" s="17"/>
      <c r="CU563" s="17"/>
      <c r="CV563" s="17"/>
      <c r="CW563" s="17"/>
      <c r="CX563" s="17"/>
      <c r="CY563" s="17"/>
      <c r="CZ563" s="17"/>
      <c r="DA563" s="17"/>
      <c r="DB563" s="17"/>
      <c r="DC563" s="17"/>
      <c r="DD563" s="17"/>
      <c r="DE563" s="17"/>
      <c r="DF563" s="17"/>
      <c r="DG563" s="17"/>
      <c r="DH563" s="17"/>
      <c r="DI563" s="17"/>
      <c r="DJ563" s="17"/>
      <c r="DK563" s="16"/>
    </row>
    <row r="564" spans="1:115" ht="96" customHeight="1">
      <c r="A564" s="16"/>
      <c r="B564" s="121" t="s">
        <v>62</v>
      </c>
      <c r="C564" s="121"/>
      <c r="D564" s="121"/>
      <c r="E564" s="121"/>
      <c r="F564" s="15"/>
      <c r="G564" s="122" t="s">
        <v>267</v>
      </c>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c r="AN564" s="122"/>
      <c r="AO564" s="122"/>
      <c r="AP564" s="122"/>
      <c r="AQ564" s="122"/>
      <c r="AR564" s="122"/>
      <c r="AS564" s="122"/>
      <c r="AT564" s="122"/>
      <c r="AU564" s="122"/>
      <c r="AV564" s="122"/>
      <c r="AW564" s="122"/>
      <c r="AX564" s="122"/>
      <c r="AY564" s="122"/>
      <c r="AZ564" s="122"/>
      <c r="BA564" s="122"/>
      <c r="BB564" s="122"/>
      <c r="BC564" s="122"/>
      <c r="BD564" s="122"/>
      <c r="BE564" s="122"/>
      <c r="BF564" s="122"/>
      <c r="BG564" s="122"/>
      <c r="BH564" s="122"/>
      <c r="BI564" s="122"/>
      <c r="BJ564" s="122"/>
      <c r="BK564" s="122"/>
      <c r="BL564" s="122"/>
      <c r="BM564" s="122"/>
      <c r="BN564" s="122"/>
      <c r="BO564" s="122"/>
      <c r="BP564" s="122"/>
      <c r="BQ564" s="122"/>
      <c r="BR564" s="122"/>
      <c r="BS564" s="122"/>
      <c r="BT564" s="122"/>
      <c r="BU564" s="122"/>
      <c r="BV564" s="122"/>
      <c r="BW564" s="122"/>
      <c r="BX564" s="122"/>
      <c r="BY564" s="122"/>
      <c r="BZ564" s="122"/>
      <c r="CA564" s="122"/>
      <c r="CB564" s="122"/>
      <c r="CC564" s="122"/>
      <c r="CD564" s="122"/>
      <c r="CE564" s="122"/>
      <c r="CF564" s="122"/>
      <c r="CG564" s="122"/>
      <c r="CH564" s="122"/>
      <c r="CI564" s="122"/>
      <c r="CJ564" s="122"/>
      <c r="CK564" s="122"/>
      <c r="CL564" s="122"/>
      <c r="CM564" s="122"/>
      <c r="CN564" s="122"/>
      <c r="CO564" s="122"/>
      <c r="CP564" s="122"/>
      <c r="CQ564" s="122"/>
      <c r="CR564" s="122"/>
      <c r="CS564" s="122"/>
      <c r="CT564" s="122"/>
      <c r="CU564" s="122"/>
      <c r="CV564" s="122"/>
      <c r="CW564" s="122"/>
      <c r="CX564" s="122"/>
      <c r="CY564" s="122"/>
      <c r="CZ564" s="122"/>
      <c r="DA564" s="122"/>
      <c r="DB564" s="122"/>
      <c r="DC564" s="122"/>
      <c r="DD564" s="122"/>
      <c r="DE564" s="122"/>
      <c r="DF564" s="122"/>
      <c r="DG564" s="122"/>
      <c r="DH564" s="122"/>
      <c r="DI564" s="122"/>
      <c r="DJ564" s="122"/>
      <c r="DK564" s="16"/>
    </row>
    <row r="565" spans="1:115" ht="7.5" customHeight="1">
      <c r="A565" s="16"/>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c r="AA565" s="17"/>
      <c r="AB565" s="17"/>
      <c r="AC565" s="17"/>
      <c r="AD565" s="17"/>
      <c r="AE565" s="17"/>
      <c r="AF565" s="17"/>
      <c r="AG565" s="17"/>
      <c r="AH565" s="17"/>
      <c r="AI565" s="17"/>
      <c r="AJ565" s="17"/>
      <c r="AK565" s="17"/>
      <c r="AL565" s="17"/>
      <c r="AM565" s="17"/>
      <c r="AN565" s="17"/>
      <c r="AO565" s="17"/>
      <c r="AP565" s="17"/>
      <c r="AQ565" s="17"/>
      <c r="AR565" s="17"/>
      <c r="AS565" s="17"/>
      <c r="AT565" s="17"/>
      <c r="AU565" s="17"/>
      <c r="AV565" s="17"/>
      <c r="AW565" s="17"/>
      <c r="AX565" s="17"/>
      <c r="AY565" s="17"/>
      <c r="AZ565" s="17"/>
      <c r="BA565" s="17"/>
      <c r="BB565" s="17"/>
      <c r="BC565" s="17"/>
      <c r="BD565" s="17"/>
      <c r="BE565" s="17"/>
      <c r="BF565" s="17"/>
      <c r="BG565" s="17"/>
      <c r="BH565" s="17"/>
      <c r="BI565" s="17"/>
      <c r="BJ565" s="17"/>
      <c r="BK565" s="17"/>
      <c r="BL565" s="17"/>
      <c r="BM565" s="17"/>
      <c r="BN565" s="17"/>
      <c r="BO565" s="17"/>
      <c r="BP565" s="17"/>
      <c r="BQ565" s="17"/>
      <c r="BR565" s="17"/>
      <c r="BS565" s="17"/>
      <c r="BT565" s="17"/>
      <c r="BU565" s="17"/>
      <c r="BV565" s="17"/>
      <c r="BW565" s="17"/>
      <c r="BX565" s="17"/>
      <c r="BY565" s="17"/>
      <c r="BZ565" s="17"/>
      <c r="CA565" s="17"/>
      <c r="CB565" s="17"/>
      <c r="CC565" s="17"/>
      <c r="CD565" s="17"/>
      <c r="CE565" s="17"/>
      <c r="CF565" s="17"/>
      <c r="CG565" s="17"/>
      <c r="CH565" s="17"/>
      <c r="CI565" s="17"/>
      <c r="CJ565" s="17"/>
      <c r="CK565" s="17"/>
      <c r="CL565" s="17"/>
      <c r="CM565" s="17"/>
      <c r="CN565" s="17"/>
      <c r="CO565" s="17"/>
      <c r="CP565" s="17"/>
      <c r="CQ565" s="17"/>
      <c r="CR565" s="17"/>
      <c r="CS565" s="17"/>
      <c r="CT565" s="17"/>
      <c r="CU565" s="17"/>
      <c r="CV565" s="17"/>
      <c r="CW565" s="17"/>
      <c r="CX565" s="17"/>
      <c r="CY565" s="17"/>
      <c r="CZ565" s="17"/>
      <c r="DA565" s="17"/>
      <c r="DB565" s="17"/>
      <c r="DC565" s="17"/>
      <c r="DD565" s="17"/>
      <c r="DE565" s="17"/>
      <c r="DF565" s="17"/>
      <c r="DG565" s="17"/>
      <c r="DH565" s="17"/>
      <c r="DI565" s="17"/>
      <c r="DJ565" s="17"/>
      <c r="DK565" s="16"/>
    </row>
    <row r="566" spans="1:115" ht="13.5" customHeight="1">
      <c r="A566" s="16"/>
      <c r="B566" s="17"/>
      <c r="C566" s="17"/>
      <c r="D566" s="17"/>
      <c r="E566" s="17"/>
      <c r="F566" s="17"/>
      <c r="G566" s="17"/>
      <c r="H566" s="91"/>
      <c r="I566" s="116"/>
      <c r="J566" s="117"/>
      <c r="L566" s="102" t="s">
        <v>283</v>
      </c>
      <c r="M566" s="102"/>
      <c r="N566" s="102"/>
      <c r="O566" s="102"/>
      <c r="P566" s="102"/>
      <c r="Q566" s="102"/>
      <c r="R566" s="102"/>
      <c r="S566" s="102"/>
      <c r="T566" s="102"/>
      <c r="U566" s="102"/>
      <c r="V566" s="102"/>
      <c r="W566" s="102"/>
      <c r="X566" s="102"/>
      <c r="Y566" s="102"/>
      <c r="Z566" s="102"/>
      <c r="AA566" s="102"/>
      <c r="AB566" s="102"/>
      <c r="AC566" s="102"/>
      <c r="AD566" s="102"/>
      <c r="AE566" s="102"/>
      <c r="AF566" s="102"/>
      <c r="AG566" s="102"/>
      <c r="AH566" s="102"/>
      <c r="AI566" s="102"/>
      <c r="AJ566" s="102"/>
      <c r="AK566" s="102"/>
      <c r="AL566" s="102"/>
      <c r="AM566" s="102"/>
      <c r="AN566" s="102"/>
      <c r="AO566" s="102"/>
      <c r="AP566" s="102"/>
      <c r="AQ566" s="102"/>
      <c r="AR566" s="102"/>
      <c r="AS566" s="102"/>
      <c r="AT566" s="102"/>
      <c r="AU566" s="102"/>
      <c r="AV566" s="102"/>
      <c r="AW566" s="102"/>
      <c r="AX566" s="102"/>
      <c r="AY566" s="102"/>
      <c r="AZ566" s="102"/>
      <c r="BA566" s="102"/>
      <c r="BB566" s="102"/>
      <c r="BC566" s="102"/>
      <c r="BD566" s="102"/>
      <c r="BE566" s="102"/>
      <c r="BF566" s="102"/>
      <c r="BG566" s="102"/>
      <c r="BH566" s="102"/>
      <c r="BI566" s="102"/>
      <c r="BJ566" s="102"/>
      <c r="BK566" s="102"/>
      <c r="BL566" s="102"/>
      <c r="BM566" s="102"/>
      <c r="BN566" s="102"/>
      <c r="BO566" s="102"/>
      <c r="BP566" s="102"/>
      <c r="BQ566" s="102"/>
      <c r="BR566" s="102"/>
      <c r="BS566" s="102"/>
      <c r="BT566" s="102"/>
      <c r="BU566" s="102"/>
      <c r="BV566" s="102"/>
      <c r="BW566" s="102"/>
      <c r="BX566" s="102"/>
      <c r="BY566" s="102"/>
      <c r="BZ566" s="102"/>
      <c r="CA566" s="102"/>
      <c r="CB566" s="102"/>
      <c r="CC566" s="102"/>
      <c r="CD566" s="102"/>
      <c r="CE566" s="102"/>
      <c r="CF566" s="102"/>
      <c r="CG566" s="102"/>
      <c r="CH566" s="102"/>
      <c r="CI566" s="102"/>
      <c r="CJ566" s="102"/>
      <c r="CK566" s="102"/>
      <c r="CL566" s="102"/>
      <c r="CM566" s="102"/>
      <c r="CN566" s="102"/>
      <c r="CO566" s="102"/>
      <c r="CP566" s="102"/>
      <c r="CQ566" s="102"/>
      <c r="CR566" s="102"/>
      <c r="CS566" s="102"/>
      <c r="CT566" s="102"/>
      <c r="CU566" s="102"/>
      <c r="CV566" s="102"/>
      <c r="CW566" s="102"/>
      <c r="CX566" s="102"/>
      <c r="CY566" s="102"/>
      <c r="CZ566" s="102"/>
      <c r="DA566" s="102"/>
      <c r="DB566" s="102"/>
      <c r="DC566" s="102"/>
      <c r="DD566" s="102"/>
      <c r="DE566" s="102"/>
      <c r="DF566" s="102"/>
      <c r="DG566" s="102"/>
      <c r="DH566" s="102"/>
      <c r="DI566" s="102"/>
      <c r="DJ566" s="102"/>
      <c r="DK566" s="16"/>
    </row>
    <row r="567" spans="1:115" ht="4.5" customHeight="1">
      <c r="A567" s="16"/>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17"/>
      <c r="AF567" s="17"/>
      <c r="AG567" s="17"/>
      <c r="AH567" s="17"/>
      <c r="AI567" s="17"/>
      <c r="AJ567" s="17"/>
      <c r="AK567" s="17"/>
      <c r="AL567" s="17"/>
      <c r="AM567" s="17"/>
      <c r="AN567" s="17"/>
      <c r="AO567" s="17"/>
      <c r="AP567" s="17"/>
      <c r="AQ567" s="17"/>
      <c r="AR567" s="17"/>
      <c r="AS567" s="17"/>
      <c r="AT567" s="17"/>
      <c r="AU567" s="17"/>
      <c r="AV567" s="17"/>
      <c r="AW567" s="17"/>
      <c r="AX567" s="17"/>
      <c r="AY567" s="17"/>
      <c r="AZ567" s="17"/>
      <c r="BA567" s="17"/>
      <c r="BB567" s="17"/>
      <c r="BC567" s="17"/>
      <c r="BD567" s="17"/>
      <c r="BE567" s="17"/>
      <c r="BF567" s="17"/>
      <c r="BG567" s="17"/>
      <c r="BH567" s="17"/>
      <c r="BI567" s="17"/>
      <c r="BJ567" s="17"/>
      <c r="BK567" s="17"/>
      <c r="BL567" s="17"/>
      <c r="BM567" s="17"/>
      <c r="BN567" s="17"/>
      <c r="BO567" s="17"/>
      <c r="BP567" s="17"/>
      <c r="BQ567" s="17"/>
      <c r="BR567" s="17"/>
      <c r="BS567" s="17"/>
      <c r="BT567" s="17"/>
      <c r="BU567" s="17"/>
      <c r="BV567" s="17"/>
      <c r="BW567" s="17"/>
      <c r="BX567" s="17"/>
      <c r="BY567" s="17"/>
      <c r="BZ567" s="17"/>
      <c r="CA567" s="17"/>
      <c r="CB567" s="17"/>
      <c r="CC567" s="17"/>
      <c r="CD567" s="17"/>
      <c r="CE567" s="17"/>
      <c r="CF567" s="17"/>
      <c r="CG567" s="17"/>
      <c r="CH567" s="17"/>
      <c r="CI567" s="17"/>
      <c r="CJ567" s="17"/>
      <c r="CK567" s="17"/>
      <c r="CL567" s="17"/>
      <c r="CM567" s="17"/>
      <c r="CN567" s="17"/>
      <c r="CO567" s="17"/>
      <c r="CP567" s="17"/>
      <c r="CQ567" s="17"/>
      <c r="CR567" s="17"/>
      <c r="CS567" s="17"/>
      <c r="CT567" s="17"/>
      <c r="CU567" s="17"/>
      <c r="CV567" s="17"/>
      <c r="CW567" s="17"/>
      <c r="CX567" s="17"/>
      <c r="CY567" s="17"/>
      <c r="CZ567" s="17"/>
      <c r="DA567" s="17"/>
      <c r="DB567" s="17"/>
      <c r="DC567" s="17"/>
      <c r="DD567" s="17"/>
      <c r="DE567" s="17"/>
      <c r="DF567" s="17"/>
      <c r="DG567" s="17"/>
      <c r="DH567" s="17"/>
      <c r="DI567" s="17"/>
      <c r="DJ567" s="17"/>
      <c r="DK567" s="16"/>
    </row>
    <row r="568" spans="1:115" ht="13.5" customHeight="1">
      <c r="A568" s="16"/>
      <c r="B568" s="17"/>
      <c r="C568" s="17"/>
      <c r="D568" s="17"/>
      <c r="E568" s="17"/>
      <c r="F568" s="17"/>
      <c r="G568" s="17"/>
      <c r="H568" s="91"/>
      <c r="I568" s="116"/>
      <c r="J568" s="117"/>
      <c r="L568" s="88" t="s">
        <v>269</v>
      </c>
      <c r="M568" s="88"/>
      <c r="N568" s="88"/>
      <c r="O568" s="88"/>
      <c r="P568" s="88"/>
      <c r="Q568" s="88"/>
      <c r="R568" s="88"/>
      <c r="S568" s="88"/>
      <c r="T568" s="88"/>
      <c r="U568" s="88"/>
      <c r="V568" s="88"/>
      <c r="W568" s="88"/>
      <c r="X568" s="88"/>
      <c r="Y568" s="88"/>
      <c r="Z568" s="88"/>
      <c r="AA568" s="88"/>
      <c r="AB568" s="88"/>
      <c r="AC568" s="88"/>
      <c r="AD568" s="88"/>
      <c r="AE568" s="88"/>
      <c r="AF568" s="88"/>
      <c r="AG568" s="88"/>
      <c r="AH568" s="88"/>
      <c r="AI568" s="88"/>
      <c r="AJ568" s="88"/>
      <c r="AK568" s="88"/>
      <c r="AL568" s="88"/>
      <c r="AM568" s="88"/>
      <c r="AN568" s="88"/>
      <c r="AO568" s="88"/>
      <c r="AP568" s="88"/>
      <c r="AQ568" s="88"/>
      <c r="AR568" s="88"/>
      <c r="AS568" s="88"/>
      <c r="AT568" s="88"/>
      <c r="AU568" s="88"/>
      <c r="AV568" s="88"/>
      <c r="AW568" s="88"/>
      <c r="AX568" s="88"/>
      <c r="AY568" s="88"/>
      <c r="AZ568" s="88"/>
      <c r="BA568" s="88"/>
      <c r="BB568" s="88"/>
      <c r="BC568" s="88"/>
      <c r="BD568" s="88"/>
      <c r="BE568" s="88"/>
      <c r="BF568" s="88"/>
      <c r="BG568" s="88"/>
      <c r="BH568" s="88"/>
      <c r="BI568" s="88"/>
      <c r="BJ568" s="88"/>
      <c r="BK568" s="88"/>
      <c r="BL568" s="88"/>
      <c r="BM568" s="88"/>
      <c r="BN568" s="88"/>
      <c r="BO568" s="88"/>
      <c r="BP568" s="88"/>
      <c r="BQ568" s="88"/>
      <c r="BR568" s="88"/>
      <c r="BS568" s="88"/>
      <c r="BT568" s="88"/>
      <c r="BU568" s="88"/>
      <c r="BV568" s="88"/>
      <c r="BW568" s="88"/>
      <c r="BX568" s="88"/>
      <c r="BY568" s="88"/>
      <c r="BZ568" s="88"/>
      <c r="CA568" s="88"/>
      <c r="CB568" s="88"/>
      <c r="CC568" s="88"/>
      <c r="CD568" s="88"/>
      <c r="CE568" s="88"/>
      <c r="CF568" s="88"/>
      <c r="CG568" s="88"/>
      <c r="CH568" s="88"/>
      <c r="CI568" s="88"/>
      <c r="CJ568" s="88"/>
      <c r="CK568" s="88"/>
      <c r="CL568" s="88"/>
      <c r="CM568" s="88"/>
      <c r="CN568" s="88"/>
      <c r="CO568" s="88"/>
      <c r="CP568" s="88"/>
      <c r="CQ568" s="88"/>
      <c r="CR568" s="88"/>
      <c r="CS568" s="88"/>
      <c r="CT568" s="88"/>
      <c r="CU568" s="88"/>
      <c r="CV568" s="88"/>
      <c r="CW568" s="88"/>
      <c r="CX568" s="88"/>
      <c r="CY568" s="88"/>
      <c r="CZ568" s="88"/>
      <c r="DA568" s="88"/>
      <c r="DB568" s="88"/>
      <c r="DC568" s="88"/>
      <c r="DD568" s="88"/>
      <c r="DE568" s="88"/>
      <c r="DF568" s="88"/>
      <c r="DG568" s="88"/>
      <c r="DH568" s="88"/>
      <c r="DI568" s="88"/>
      <c r="DJ568" s="88"/>
      <c r="DK568" s="16"/>
    </row>
    <row r="569" spans="1:115" ht="13.5" customHeight="1">
      <c r="A569" s="16"/>
      <c r="B569" s="17"/>
      <c r="C569" s="17"/>
      <c r="D569" s="17"/>
      <c r="E569" s="17"/>
      <c r="F569" s="17"/>
      <c r="G569" s="17"/>
      <c r="H569" s="17"/>
      <c r="I569" s="17"/>
      <c r="J569" s="17"/>
      <c r="K569" s="17"/>
      <c r="L569" s="17" t="s">
        <v>270</v>
      </c>
      <c r="M569" s="17"/>
      <c r="N569" s="17"/>
      <c r="O569" s="17"/>
      <c r="P569" s="17"/>
      <c r="Q569" s="17"/>
      <c r="R569" s="17"/>
      <c r="S569" s="17"/>
      <c r="T569" s="17"/>
      <c r="U569" s="124"/>
      <c r="V569" s="125"/>
      <c r="W569" s="125"/>
      <c r="X569" s="125"/>
      <c r="Y569" s="125"/>
      <c r="Z569" s="126"/>
      <c r="AA569" s="3" t="s">
        <v>271</v>
      </c>
      <c r="AC569" s="17"/>
      <c r="AD569" s="17"/>
      <c r="AE569" s="17"/>
      <c r="AF569" s="17"/>
      <c r="AG569" s="17"/>
      <c r="AH569" s="17"/>
      <c r="AI569" s="17"/>
      <c r="AJ569" s="17"/>
      <c r="AK569" s="17"/>
      <c r="AL569" s="17"/>
      <c r="AM569" s="17"/>
      <c r="AN569" s="17"/>
      <c r="AO569" s="17"/>
      <c r="AP569" s="17"/>
      <c r="AQ569" s="17"/>
      <c r="AR569" s="17"/>
      <c r="AS569" s="17"/>
      <c r="AT569" s="17"/>
      <c r="AU569" s="17"/>
      <c r="AV569" s="17"/>
      <c r="AW569" s="17"/>
      <c r="AX569" s="17"/>
      <c r="AY569" s="17"/>
      <c r="AZ569" s="17"/>
      <c r="BA569" s="17"/>
      <c r="BB569" s="17"/>
      <c r="BC569" s="17"/>
      <c r="BD569" s="17"/>
      <c r="BE569" s="17"/>
      <c r="BF569" s="17"/>
      <c r="BG569" s="17"/>
      <c r="BH569" s="17"/>
      <c r="BI569" s="17"/>
      <c r="BJ569" s="17"/>
      <c r="BK569" s="17"/>
      <c r="BL569" s="17"/>
      <c r="BM569" s="17"/>
      <c r="BN569" s="17"/>
      <c r="BO569" s="17"/>
      <c r="BP569" s="17"/>
      <c r="BQ569" s="17"/>
      <c r="BR569" s="17"/>
      <c r="BS569" s="17"/>
      <c r="BT569" s="17"/>
      <c r="BU569" s="17"/>
      <c r="BV569" s="17"/>
      <c r="BW569" s="17"/>
      <c r="BX569" s="17"/>
      <c r="BY569" s="17"/>
      <c r="BZ569" s="17"/>
      <c r="CA569" s="17"/>
      <c r="CB569" s="17"/>
      <c r="CC569" s="17"/>
      <c r="CD569" s="17"/>
      <c r="CE569" s="17"/>
      <c r="CF569" s="17"/>
      <c r="CG569" s="17"/>
      <c r="CH569" s="17"/>
      <c r="CI569" s="17"/>
      <c r="CJ569" s="17"/>
      <c r="CK569" s="17"/>
      <c r="CL569" s="17"/>
      <c r="CM569" s="17"/>
      <c r="CN569" s="17"/>
      <c r="CO569" s="17"/>
      <c r="CP569" s="17"/>
      <c r="CQ569" s="17"/>
      <c r="CR569" s="17"/>
      <c r="CS569" s="17"/>
      <c r="CT569" s="17"/>
      <c r="CU569" s="17"/>
      <c r="CV569" s="17"/>
      <c r="CW569" s="17"/>
      <c r="CX569" s="17"/>
      <c r="CY569" s="17"/>
      <c r="CZ569" s="17"/>
      <c r="DA569" s="17"/>
      <c r="DB569" s="17"/>
      <c r="DC569" s="17"/>
      <c r="DD569" s="17"/>
      <c r="DE569" s="17"/>
      <c r="DF569" s="17"/>
      <c r="DG569" s="17"/>
      <c r="DH569" s="17"/>
      <c r="DI569" s="17"/>
      <c r="DJ569" s="17"/>
      <c r="DK569" s="16"/>
    </row>
    <row r="570" spans="1:115" ht="4.5" customHeight="1">
      <c r="A570" s="16"/>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c r="AA570" s="17"/>
      <c r="AB570" s="17"/>
      <c r="AC570" s="17"/>
      <c r="AD570" s="17"/>
      <c r="AE570" s="17"/>
      <c r="AF570" s="17"/>
      <c r="AG570" s="17"/>
      <c r="AH570" s="17"/>
      <c r="AI570" s="17"/>
      <c r="AJ570" s="17"/>
      <c r="AK570" s="17"/>
      <c r="AL570" s="17"/>
      <c r="AM570" s="17"/>
      <c r="AN570" s="17"/>
      <c r="AO570" s="17"/>
      <c r="AP570" s="17"/>
      <c r="AQ570" s="17"/>
      <c r="AR570" s="17"/>
      <c r="AS570" s="17"/>
      <c r="AT570" s="17"/>
      <c r="AU570" s="17"/>
      <c r="AV570" s="17"/>
      <c r="AW570" s="17"/>
      <c r="AX570" s="17"/>
      <c r="AY570" s="17"/>
      <c r="AZ570" s="17"/>
      <c r="BA570" s="17"/>
      <c r="BB570" s="17"/>
      <c r="BC570" s="17"/>
      <c r="BD570" s="17"/>
      <c r="BE570" s="17"/>
      <c r="BF570" s="17"/>
      <c r="BG570" s="17"/>
      <c r="BH570" s="17"/>
      <c r="BI570" s="17"/>
      <c r="BJ570" s="17"/>
      <c r="BK570" s="17"/>
      <c r="BL570" s="17"/>
      <c r="BM570" s="17"/>
      <c r="BN570" s="17"/>
      <c r="BO570" s="17"/>
      <c r="BP570" s="17"/>
      <c r="BQ570" s="17"/>
      <c r="BR570" s="17"/>
      <c r="BS570" s="17"/>
      <c r="BT570" s="17"/>
      <c r="BU570" s="17"/>
      <c r="BV570" s="17"/>
      <c r="BW570" s="17"/>
      <c r="BX570" s="17"/>
      <c r="BY570" s="17"/>
      <c r="BZ570" s="17"/>
      <c r="CA570" s="17"/>
      <c r="CB570" s="17"/>
      <c r="CC570" s="17"/>
      <c r="CD570" s="17"/>
      <c r="CE570" s="17"/>
      <c r="CF570" s="17"/>
      <c r="CG570" s="17"/>
      <c r="CH570" s="17"/>
      <c r="CI570" s="17"/>
      <c r="CJ570" s="17"/>
      <c r="CK570" s="17"/>
      <c r="CL570" s="17"/>
      <c r="CM570" s="17"/>
      <c r="CN570" s="17"/>
      <c r="CO570" s="17"/>
      <c r="CP570" s="17"/>
      <c r="CQ570" s="17"/>
      <c r="CR570" s="17"/>
      <c r="CS570" s="17"/>
      <c r="CT570" s="17"/>
      <c r="CU570" s="17"/>
      <c r="CV570" s="17"/>
      <c r="CW570" s="17"/>
      <c r="CX570" s="17"/>
      <c r="CY570" s="17"/>
      <c r="CZ570" s="17"/>
      <c r="DA570" s="17"/>
      <c r="DB570" s="17"/>
      <c r="DC570" s="17"/>
      <c r="DD570" s="17"/>
      <c r="DE570" s="17"/>
      <c r="DF570" s="17"/>
      <c r="DG570" s="17"/>
      <c r="DH570" s="17"/>
      <c r="DI570" s="17"/>
      <c r="DJ570" s="17"/>
      <c r="DK570" s="16"/>
    </row>
    <row r="571" spans="1:115" ht="13.5" customHeight="1">
      <c r="A571" s="16"/>
      <c r="B571" s="17"/>
      <c r="C571" s="17"/>
      <c r="D571" s="17"/>
      <c r="E571" s="17"/>
      <c r="F571" s="17"/>
      <c r="G571" s="17"/>
      <c r="H571" s="91"/>
      <c r="I571" s="116"/>
      <c r="J571" s="117"/>
      <c r="L571" s="102" t="s">
        <v>268</v>
      </c>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2"/>
      <c r="AY571" s="102"/>
      <c r="AZ571" s="102"/>
      <c r="BA571" s="102"/>
      <c r="BB571" s="102"/>
      <c r="BC571" s="102"/>
      <c r="BD571" s="102"/>
      <c r="BE571" s="102"/>
      <c r="BF571" s="102"/>
      <c r="BG571" s="102"/>
      <c r="BH571" s="102"/>
      <c r="BI571" s="102"/>
      <c r="BJ571" s="102"/>
      <c r="BK571" s="102"/>
      <c r="BL571" s="102"/>
      <c r="BM571" s="102"/>
      <c r="BN571" s="102"/>
      <c r="BO571" s="102"/>
      <c r="BP571" s="102"/>
      <c r="BQ571" s="102"/>
      <c r="BR571" s="102"/>
      <c r="BS571" s="102"/>
      <c r="BT571" s="102"/>
      <c r="BU571" s="102"/>
      <c r="BV571" s="102"/>
      <c r="BW571" s="102"/>
      <c r="BX571" s="102"/>
      <c r="BY571" s="102"/>
      <c r="BZ571" s="102"/>
      <c r="CA571" s="102"/>
      <c r="CB571" s="102"/>
      <c r="CC571" s="102"/>
      <c r="CD571" s="102"/>
      <c r="CE571" s="102"/>
      <c r="CF571" s="102"/>
      <c r="CG571" s="102"/>
      <c r="CH571" s="102"/>
      <c r="CI571" s="102"/>
      <c r="CJ571" s="102"/>
      <c r="CK571" s="102"/>
      <c r="CL571" s="102"/>
      <c r="CM571" s="102"/>
      <c r="CN571" s="102"/>
      <c r="CO571" s="102"/>
      <c r="CP571" s="102"/>
      <c r="CQ571" s="102"/>
      <c r="CR571" s="102"/>
      <c r="CS571" s="102"/>
      <c r="CT571" s="102"/>
      <c r="CU571" s="102"/>
      <c r="CV571" s="102"/>
      <c r="CW571" s="102"/>
      <c r="CX571" s="102"/>
      <c r="CY571" s="102"/>
      <c r="CZ571" s="102"/>
      <c r="DA571" s="102"/>
      <c r="DB571" s="102"/>
      <c r="DC571" s="102"/>
      <c r="DD571" s="102"/>
      <c r="DE571" s="102"/>
      <c r="DF571" s="102"/>
      <c r="DG571" s="102"/>
      <c r="DH571" s="102"/>
      <c r="DI571" s="102"/>
      <c r="DJ571" s="102"/>
      <c r="DK571" s="16"/>
    </row>
    <row r="572" spans="1:115" ht="4.5" customHeight="1">
      <c r="A572" s="16"/>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c r="AA572" s="17"/>
      <c r="AB572" s="17"/>
      <c r="AC572" s="17"/>
      <c r="AD572" s="17"/>
      <c r="AE572" s="17"/>
      <c r="AF572" s="17"/>
      <c r="AG572" s="17"/>
      <c r="AH572" s="17"/>
      <c r="AI572" s="17"/>
      <c r="AJ572" s="17"/>
      <c r="AK572" s="17"/>
      <c r="AL572" s="17"/>
      <c r="AM572" s="17"/>
      <c r="AN572" s="17"/>
      <c r="AO572" s="17"/>
      <c r="AP572" s="17"/>
      <c r="AQ572" s="17"/>
      <c r="AR572" s="17"/>
      <c r="AS572" s="17"/>
      <c r="AT572" s="17"/>
      <c r="AU572" s="17"/>
      <c r="AV572" s="17"/>
      <c r="AW572" s="17"/>
      <c r="AX572" s="17"/>
      <c r="AY572" s="17"/>
      <c r="AZ572" s="17"/>
      <c r="BA572" s="17"/>
      <c r="BB572" s="17"/>
      <c r="BC572" s="17"/>
      <c r="BD572" s="17"/>
      <c r="BE572" s="17"/>
      <c r="BF572" s="17"/>
      <c r="BG572" s="17"/>
      <c r="BH572" s="17"/>
      <c r="BI572" s="17"/>
      <c r="BJ572" s="17"/>
      <c r="BK572" s="17"/>
      <c r="BL572" s="17"/>
      <c r="BM572" s="17"/>
      <c r="BN572" s="17"/>
      <c r="BO572" s="17"/>
      <c r="BP572" s="17"/>
      <c r="BQ572" s="17"/>
      <c r="BR572" s="17"/>
      <c r="BS572" s="17"/>
      <c r="BT572" s="17"/>
      <c r="BU572" s="17"/>
      <c r="BV572" s="17"/>
      <c r="BW572" s="17"/>
      <c r="BX572" s="17"/>
      <c r="BY572" s="17"/>
      <c r="BZ572" s="17"/>
      <c r="CA572" s="17"/>
      <c r="CB572" s="17"/>
      <c r="CC572" s="17"/>
      <c r="CD572" s="17"/>
      <c r="CE572" s="17"/>
      <c r="CF572" s="17"/>
      <c r="CG572" s="17"/>
      <c r="CH572" s="17"/>
      <c r="CI572" s="17"/>
      <c r="CJ572" s="17"/>
      <c r="CK572" s="17"/>
      <c r="CL572" s="17"/>
      <c r="CM572" s="17"/>
      <c r="CN572" s="17"/>
      <c r="CO572" s="17"/>
      <c r="CP572" s="17"/>
      <c r="CQ572" s="17"/>
      <c r="CR572" s="17"/>
      <c r="CS572" s="17"/>
      <c r="CT572" s="17"/>
      <c r="CU572" s="17"/>
      <c r="CV572" s="17"/>
      <c r="CW572" s="17"/>
      <c r="CX572" s="17"/>
      <c r="CY572" s="17"/>
      <c r="CZ572" s="17"/>
      <c r="DA572" s="17"/>
      <c r="DB572" s="17"/>
      <c r="DC572" s="17"/>
      <c r="DD572" s="17"/>
      <c r="DE572" s="17"/>
      <c r="DF572" s="17"/>
      <c r="DG572" s="17"/>
      <c r="DH572" s="17"/>
      <c r="DI572" s="17"/>
      <c r="DJ572" s="17"/>
      <c r="DK572" s="16"/>
    </row>
    <row r="573" spans="1:115" ht="13.5" customHeight="1">
      <c r="A573" s="16"/>
      <c r="B573" s="16"/>
      <c r="C573" s="16"/>
      <c r="D573" s="16"/>
      <c r="E573" s="16"/>
      <c r="F573" s="16"/>
      <c r="G573" s="17" t="s">
        <v>94</v>
      </c>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16"/>
      <c r="AV573" s="16"/>
      <c r="AW573" s="16"/>
      <c r="AX573" s="16"/>
      <c r="AY573" s="16"/>
      <c r="AZ573" s="16"/>
      <c r="BA573" s="16"/>
      <c r="BB573" s="16"/>
      <c r="BC573" s="16"/>
      <c r="BD573" s="16"/>
      <c r="BE573" s="16"/>
      <c r="BF573" s="16"/>
      <c r="BG573" s="16"/>
      <c r="BH573" s="16"/>
      <c r="BI573" s="16"/>
      <c r="BJ573" s="16"/>
      <c r="BK573" s="16"/>
      <c r="BL573" s="16"/>
      <c r="BM573" s="16"/>
      <c r="BN573" s="16"/>
      <c r="BO573" s="16"/>
      <c r="BP573" s="16"/>
      <c r="BQ573" s="16"/>
      <c r="BR573" s="16"/>
      <c r="BS573" s="16"/>
      <c r="BT573" s="16"/>
      <c r="BU573" s="16"/>
      <c r="BV573" s="16"/>
      <c r="BW573" s="16"/>
      <c r="BX573" s="16"/>
      <c r="BY573" s="16"/>
      <c r="BZ573" s="16"/>
      <c r="CA573" s="16"/>
      <c r="CB573" s="16"/>
      <c r="CC573" s="16"/>
      <c r="CD573" s="16"/>
      <c r="CE573" s="16"/>
      <c r="CF573" s="16"/>
      <c r="CG573" s="16"/>
      <c r="CH573" s="16"/>
      <c r="CI573" s="16"/>
      <c r="CJ573" s="16"/>
      <c r="CK573" s="16"/>
      <c r="CL573" s="16"/>
      <c r="CM573" s="16"/>
      <c r="CN573" s="16"/>
      <c r="CO573" s="16"/>
      <c r="CP573" s="16"/>
      <c r="CQ573" s="16"/>
      <c r="CR573" s="16"/>
      <c r="CS573" s="16"/>
      <c r="CT573" s="16"/>
      <c r="CU573" s="16"/>
      <c r="CV573" s="16"/>
      <c r="CW573" s="16"/>
      <c r="CX573" s="16"/>
      <c r="CY573" s="16"/>
      <c r="CZ573" s="16"/>
      <c r="DA573" s="16"/>
      <c r="DB573" s="16"/>
      <c r="DC573" s="16"/>
      <c r="DD573" s="16"/>
      <c r="DE573" s="16"/>
      <c r="DF573" s="16"/>
      <c r="DG573" s="16"/>
      <c r="DH573" s="16"/>
      <c r="DI573" s="16"/>
      <c r="DJ573" s="16"/>
      <c r="DK573" s="16"/>
    </row>
    <row r="574" spans="1:115" ht="4.5" customHeight="1">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16"/>
      <c r="AV574" s="16"/>
      <c r="AW574" s="16"/>
      <c r="AX574" s="16"/>
      <c r="AY574" s="16"/>
      <c r="AZ574" s="16"/>
      <c r="BA574" s="16"/>
      <c r="BB574" s="16"/>
      <c r="BC574" s="16"/>
      <c r="BD574" s="16"/>
      <c r="BE574" s="16"/>
      <c r="BF574" s="16"/>
      <c r="BG574" s="16"/>
      <c r="BH574" s="16"/>
      <c r="BI574" s="16"/>
      <c r="BJ574" s="16"/>
      <c r="BK574" s="16"/>
      <c r="BL574" s="16"/>
      <c r="BM574" s="16"/>
      <c r="BN574" s="16"/>
      <c r="BO574" s="16"/>
      <c r="BP574" s="16"/>
      <c r="BQ574" s="16"/>
      <c r="BR574" s="16"/>
      <c r="BS574" s="16"/>
      <c r="BT574" s="16"/>
      <c r="BU574" s="16"/>
      <c r="BV574" s="16"/>
      <c r="BW574" s="16"/>
      <c r="BX574" s="16"/>
      <c r="BY574" s="16"/>
      <c r="BZ574" s="16"/>
      <c r="CA574" s="16"/>
      <c r="CB574" s="16"/>
      <c r="CC574" s="16"/>
      <c r="CD574" s="16"/>
      <c r="CE574" s="16"/>
      <c r="CF574" s="16"/>
      <c r="CG574" s="16"/>
      <c r="CH574" s="16"/>
      <c r="CI574" s="16"/>
      <c r="CJ574" s="16"/>
      <c r="CK574" s="16"/>
      <c r="CL574" s="16"/>
      <c r="CM574" s="16"/>
      <c r="CN574" s="16"/>
      <c r="CO574" s="16"/>
      <c r="CP574" s="16"/>
      <c r="CQ574" s="16"/>
      <c r="CR574" s="16"/>
      <c r="CS574" s="16"/>
      <c r="CT574" s="16"/>
      <c r="CU574" s="16"/>
      <c r="CV574" s="16"/>
      <c r="CW574" s="16"/>
      <c r="CX574" s="16"/>
      <c r="CY574" s="16"/>
      <c r="CZ574" s="16"/>
      <c r="DA574" s="16"/>
      <c r="DB574" s="16"/>
      <c r="DC574" s="16"/>
      <c r="DD574" s="16"/>
      <c r="DE574" s="16"/>
      <c r="DF574" s="16"/>
      <c r="DG574" s="16"/>
      <c r="DH574" s="16"/>
      <c r="DI574" s="16"/>
      <c r="DJ574" s="16"/>
      <c r="DK574" s="16"/>
    </row>
    <row r="575" spans="1:115" ht="144" customHeight="1">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c r="AV575" s="16"/>
      <c r="AW575" s="16"/>
      <c r="AX575" s="16"/>
      <c r="AY575" s="16"/>
      <c r="AZ575" s="16"/>
      <c r="BA575" s="16"/>
      <c r="BB575" s="16"/>
      <c r="BC575" s="16"/>
      <c r="BD575" s="16"/>
      <c r="BE575" s="16"/>
      <c r="BF575" s="16"/>
      <c r="BG575" s="16"/>
      <c r="BH575" s="16"/>
      <c r="BI575" s="16"/>
      <c r="BJ575" s="16"/>
      <c r="BK575" s="16"/>
      <c r="BL575" s="16"/>
      <c r="BM575" s="16"/>
      <c r="BN575" s="16"/>
      <c r="BO575" s="16"/>
      <c r="BP575" s="16"/>
      <c r="BQ575" s="16"/>
      <c r="BR575" s="16"/>
      <c r="BS575" s="16"/>
      <c r="BT575" s="16"/>
      <c r="BU575" s="16"/>
      <c r="BV575" s="16"/>
      <c r="BW575" s="16"/>
      <c r="BX575" s="16"/>
      <c r="BY575" s="16"/>
      <c r="BZ575" s="16"/>
      <c r="CA575" s="16"/>
      <c r="CB575" s="16"/>
      <c r="CC575" s="16"/>
      <c r="CD575" s="16"/>
      <c r="CE575" s="16"/>
      <c r="CF575" s="16"/>
      <c r="CG575" s="16"/>
      <c r="CH575" s="16"/>
      <c r="CI575" s="16"/>
      <c r="CJ575" s="16"/>
      <c r="CK575" s="16"/>
      <c r="CL575" s="16"/>
      <c r="CM575" s="16"/>
      <c r="CN575" s="16"/>
      <c r="CO575" s="16"/>
      <c r="CP575" s="16"/>
      <c r="CQ575" s="16"/>
      <c r="CR575" s="16"/>
      <c r="CS575" s="16"/>
      <c r="CT575" s="16"/>
      <c r="CU575" s="16"/>
      <c r="CV575" s="16"/>
      <c r="CW575" s="16"/>
      <c r="CX575" s="16"/>
      <c r="CY575" s="16"/>
      <c r="CZ575" s="16"/>
      <c r="DA575" s="16"/>
      <c r="DB575" s="16"/>
      <c r="DC575" s="16"/>
      <c r="DD575" s="16"/>
      <c r="DE575" s="16"/>
      <c r="DF575" s="16"/>
      <c r="DG575" s="16"/>
      <c r="DH575" s="16"/>
      <c r="DI575" s="16"/>
      <c r="DJ575" s="16"/>
      <c r="DK575" s="16"/>
    </row>
    <row r="576" spans="1:115" ht="13.5" customHeight="1">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16"/>
      <c r="AV576" s="16"/>
      <c r="AW576" s="16"/>
      <c r="AX576" s="16"/>
      <c r="AY576" s="16"/>
      <c r="AZ576" s="16"/>
      <c r="BA576" s="16"/>
      <c r="BB576" s="16"/>
      <c r="BC576" s="16"/>
      <c r="BD576" s="16"/>
      <c r="BE576" s="16"/>
      <c r="BF576" s="16"/>
      <c r="BG576" s="16"/>
      <c r="BH576" s="16"/>
      <c r="BI576" s="16"/>
      <c r="BJ576" s="16"/>
      <c r="BK576" s="16"/>
      <c r="BL576" s="16"/>
      <c r="BM576" s="16"/>
      <c r="BN576" s="16"/>
      <c r="BO576" s="16"/>
      <c r="BP576" s="16"/>
      <c r="BQ576" s="16"/>
      <c r="BR576" s="16"/>
      <c r="BS576" s="16"/>
      <c r="BT576" s="16"/>
      <c r="BU576" s="16"/>
      <c r="BV576" s="16"/>
      <c r="BW576" s="16"/>
      <c r="BX576" s="16"/>
      <c r="BY576" s="16"/>
      <c r="BZ576" s="16"/>
      <c r="CA576" s="16"/>
      <c r="CB576" s="16"/>
      <c r="CC576" s="16"/>
      <c r="CD576" s="16"/>
      <c r="CE576" s="16"/>
      <c r="CF576" s="16"/>
      <c r="CG576" s="16"/>
      <c r="CH576" s="16"/>
      <c r="CI576" s="16"/>
      <c r="CJ576" s="16"/>
      <c r="CK576" s="16"/>
      <c r="CL576" s="16"/>
      <c r="CM576" s="16"/>
      <c r="CN576" s="16"/>
      <c r="CO576" s="16"/>
      <c r="CP576" s="16"/>
      <c r="CQ576" s="16"/>
      <c r="CR576" s="16"/>
      <c r="CS576" s="16"/>
      <c r="CT576" s="16"/>
      <c r="CU576" s="16"/>
      <c r="CV576" s="16"/>
      <c r="CW576" s="16"/>
      <c r="CX576" s="16"/>
      <c r="CY576" s="16"/>
      <c r="CZ576" s="16"/>
      <c r="DA576" s="16"/>
      <c r="DB576" s="16"/>
      <c r="DC576" s="16"/>
      <c r="DD576" s="16"/>
      <c r="DE576" s="16"/>
      <c r="DF576" s="16"/>
      <c r="DG576" s="16"/>
      <c r="DH576" s="16"/>
      <c r="DI576" s="16"/>
      <c r="DJ576" s="16"/>
      <c r="DK576" s="16"/>
    </row>
  </sheetData>
  <mergeCells count="581">
    <mergeCell ref="B564:E564"/>
    <mergeCell ref="G564:DJ564"/>
    <mergeCell ref="H566:J566"/>
    <mergeCell ref="L566:DJ566"/>
    <mergeCell ref="H568:J568"/>
    <mergeCell ref="H571:J571"/>
    <mergeCell ref="L571:DJ571"/>
    <mergeCell ref="U569:Z569"/>
    <mergeCell ref="L518:N518"/>
    <mergeCell ref="Y518:AA518"/>
    <mergeCell ref="G521:I521"/>
    <mergeCell ref="B549:E549"/>
    <mergeCell ref="G549:DJ549"/>
    <mergeCell ref="L527:N527"/>
    <mergeCell ref="Y527:AA527"/>
    <mergeCell ref="L523:S523"/>
    <mergeCell ref="B537:E537"/>
    <mergeCell ref="G537:DJ537"/>
    <mergeCell ref="L514:N514"/>
    <mergeCell ref="Y514:AA514"/>
    <mergeCell ref="G516:I516"/>
    <mergeCell ref="K516:DJ516"/>
    <mergeCell ref="L510:N510"/>
    <mergeCell ref="Y510:AA510"/>
    <mergeCell ref="G512:I512"/>
    <mergeCell ref="K512:DJ512"/>
    <mergeCell ref="L506:N506"/>
    <mergeCell ref="P506:DJ506"/>
    <mergeCell ref="G508:I508"/>
    <mergeCell ref="K508:DJ508"/>
    <mergeCell ref="L502:N502"/>
    <mergeCell ref="P502:DJ502"/>
    <mergeCell ref="L504:N504"/>
    <mergeCell ref="P504:DJ504"/>
    <mergeCell ref="L498:N498"/>
    <mergeCell ref="P498:DJ498"/>
    <mergeCell ref="L500:N500"/>
    <mergeCell ref="P500:DJ500"/>
    <mergeCell ref="G496:I496"/>
    <mergeCell ref="K496:DJ496"/>
    <mergeCell ref="BK470:BR470"/>
    <mergeCell ref="DC470:DJ470"/>
    <mergeCell ref="DC473:DJ473"/>
    <mergeCell ref="BK471:BR471"/>
    <mergeCell ref="BV471:CC471"/>
    <mergeCell ref="DB468:DJ468"/>
    <mergeCell ref="CQ468:CY468"/>
    <mergeCell ref="CR470:CY470"/>
    <mergeCell ref="R444:DJ449"/>
    <mergeCell ref="R451:DJ452"/>
    <mergeCell ref="N454:DJ462"/>
    <mergeCell ref="AC470:AK470"/>
    <mergeCell ref="CF468:CN468"/>
    <mergeCell ref="CG470:CN470"/>
    <mergeCell ref="BU468:CC468"/>
    <mergeCell ref="N434:DJ434"/>
    <mergeCell ref="N436:DJ437"/>
    <mergeCell ref="R439:DJ442"/>
    <mergeCell ref="BO431:BW431"/>
    <mergeCell ref="CJ431:CU431"/>
    <mergeCell ref="BO432:BW432"/>
    <mergeCell ref="CJ432:CU432"/>
    <mergeCell ref="J419:DJ419"/>
    <mergeCell ref="G422:I422"/>
    <mergeCell ref="K422:DJ422"/>
    <mergeCell ref="N424:DJ425"/>
    <mergeCell ref="B411:E411"/>
    <mergeCell ref="G411:DJ411"/>
    <mergeCell ref="L407:BI407"/>
    <mergeCell ref="L409:BI409"/>
    <mergeCell ref="G395:I395"/>
    <mergeCell ref="K395:DJ395"/>
    <mergeCell ref="G413:DJ413"/>
    <mergeCell ref="J415:DJ417"/>
    <mergeCell ref="G403:I403"/>
    <mergeCell ref="K403:DJ403"/>
    <mergeCell ref="L405:BI405"/>
    <mergeCell ref="L397:BI397"/>
    <mergeCell ref="L399:BI399"/>
    <mergeCell ref="L401:BI401"/>
    <mergeCell ref="CA391:CF391"/>
    <mergeCell ref="CJ391:CO391"/>
    <mergeCell ref="BG393:BL393"/>
    <mergeCell ref="BP393:BU393"/>
    <mergeCell ref="CA393:CF393"/>
    <mergeCell ref="CJ393:CO393"/>
    <mergeCell ref="K391:AP391"/>
    <mergeCell ref="AU391:BA391"/>
    <mergeCell ref="BG391:BL391"/>
    <mergeCell ref="BP391:BU391"/>
    <mergeCell ref="CJ389:CO389"/>
    <mergeCell ref="K390:AP390"/>
    <mergeCell ref="AU390:BA390"/>
    <mergeCell ref="BG390:BL390"/>
    <mergeCell ref="BP390:BU390"/>
    <mergeCell ref="CA390:CF390"/>
    <mergeCell ref="CJ390:CO390"/>
    <mergeCell ref="AU389:BA389"/>
    <mergeCell ref="BG389:BL389"/>
    <mergeCell ref="BP389:BU389"/>
    <mergeCell ref="CA389:CF389"/>
    <mergeCell ref="CJ387:CO387"/>
    <mergeCell ref="AU388:BA388"/>
    <mergeCell ref="BG388:BL388"/>
    <mergeCell ref="BP388:BU388"/>
    <mergeCell ref="CA388:CF388"/>
    <mergeCell ref="CJ388:CO388"/>
    <mergeCell ref="AU387:BA387"/>
    <mergeCell ref="BG387:BL387"/>
    <mergeCell ref="BP387:BU387"/>
    <mergeCell ref="CA387:CF387"/>
    <mergeCell ref="CJ385:CO385"/>
    <mergeCell ref="AU386:BA386"/>
    <mergeCell ref="BG386:BL386"/>
    <mergeCell ref="BP386:BU386"/>
    <mergeCell ref="CA386:CF386"/>
    <mergeCell ref="CJ386:CO386"/>
    <mergeCell ref="AU385:BA385"/>
    <mergeCell ref="BG385:BL385"/>
    <mergeCell ref="BP385:BU385"/>
    <mergeCell ref="CA385:CF385"/>
    <mergeCell ref="CU379:CZ379"/>
    <mergeCell ref="DD379:DI379"/>
    <mergeCell ref="AU384:BA384"/>
    <mergeCell ref="BG384:BL384"/>
    <mergeCell ref="BP384:BU384"/>
    <mergeCell ref="CA384:CF384"/>
    <mergeCell ref="CJ384:CO384"/>
    <mergeCell ref="BG379:BL379"/>
    <mergeCell ref="BP379:BU379"/>
    <mergeCell ref="CA379:CF379"/>
    <mergeCell ref="CJ379:CO379"/>
    <mergeCell ref="CA377:CF377"/>
    <mergeCell ref="CJ377:CO377"/>
    <mergeCell ref="DD376:DI376"/>
    <mergeCell ref="CU377:CZ377"/>
    <mergeCell ref="DD377:DI377"/>
    <mergeCell ref="K377:AP377"/>
    <mergeCell ref="AU377:BA377"/>
    <mergeCell ref="BG377:BL377"/>
    <mergeCell ref="BP377:BU377"/>
    <mergeCell ref="CJ375:CO375"/>
    <mergeCell ref="CU375:CZ375"/>
    <mergeCell ref="DD375:DI375"/>
    <mergeCell ref="K376:AP376"/>
    <mergeCell ref="AU376:BA376"/>
    <mergeCell ref="BG376:BL376"/>
    <mergeCell ref="BP376:BU376"/>
    <mergeCell ref="CA376:CF376"/>
    <mergeCell ref="CJ376:CO376"/>
    <mergeCell ref="CU376:CZ376"/>
    <mergeCell ref="AU375:BA375"/>
    <mergeCell ref="BG375:BL375"/>
    <mergeCell ref="BP375:BU375"/>
    <mergeCell ref="CA375:CF375"/>
    <mergeCell ref="CJ373:CO373"/>
    <mergeCell ref="CU373:CZ373"/>
    <mergeCell ref="DD373:DI373"/>
    <mergeCell ref="AU374:BA374"/>
    <mergeCell ref="BG374:BL374"/>
    <mergeCell ref="BP374:BU374"/>
    <mergeCell ref="CA374:CF374"/>
    <mergeCell ref="CJ374:CO374"/>
    <mergeCell ref="CU374:CZ374"/>
    <mergeCell ref="DD374:DI374"/>
    <mergeCell ref="AU373:BA373"/>
    <mergeCell ref="BG373:BL373"/>
    <mergeCell ref="BP373:BU373"/>
    <mergeCell ref="CA373:CF373"/>
    <mergeCell ref="L344:N344"/>
    <mergeCell ref="P344:DJ344"/>
    <mergeCell ref="AU372:BA372"/>
    <mergeCell ref="BG372:BL372"/>
    <mergeCell ref="BP372:BU372"/>
    <mergeCell ref="CA372:CF372"/>
    <mergeCell ref="CJ372:CO372"/>
    <mergeCell ref="CU372:CZ372"/>
    <mergeCell ref="DD372:DI372"/>
    <mergeCell ref="L338:N338"/>
    <mergeCell ref="L346:N346"/>
    <mergeCell ref="P346:DJ347"/>
    <mergeCell ref="B360:E360"/>
    <mergeCell ref="G360:DJ360"/>
    <mergeCell ref="L341:N341"/>
    <mergeCell ref="L349:N349"/>
    <mergeCell ref="P349:DJ350"/>
    <mergeCell ref="L352:N352"/>
    <mergeCell ref="P352:DJ352"/>
    <mergeCell ref="G334:I334"/>
    <mergeCell ref="K334:DJ334"/>
    <mergeCell ref="L336:N336"/>
    <mergeCell ref="P336:DJ336"/>
    <mergeCell ref="L322:N322"/>
    <mergeCell ref="P322:DJ323"/>
    <mergeCell ref="L326:N326"/>
    <mergeCell ref="P326:DJ326"/>
    <mergeCell ref="L314:N314"/>
    <mergeCell ref="P314:DJ316"/>
    <mergeCell ref="L318:N318"/>
    <mergeCell ref="P318:DJ320"/>
    <mergeCell ref="K307:DJ307"/>
    <mergeCell ref="L309:N309"/>
    <mergeCell ref="P309:DJ310"/>
    <mergeCell ref="L312:N312"/>
    <mergeCell ref="P312:DJ312"/>
    <mergeCell ref="L293:N293"/>
    <mergeCell ref="P293:DJ293"/>
    <mergeCell ref="L295:N295"/>
    <mergeCell ref="P295:DJ297"/>
    <mergeCell ref="K285:DJ285"/>
    <mergeCell ref="L289:N289"/>
    <mergeCell ref="P289:DJ289"/>
    <mergeCell ref="L291:N291"/>
    <mergeCell ref="P291:DJ291"/>
    <mergeCell ref="L287:N287"/>
    <mergeCell ref="P287:DJ287"/>
    <mergeCell ref="P273:DJ273"/>
    <mergeCell ref="L275:N275"/>
    <mergeCell ref="P275:DJ275"/>
    <mergeCell ref="L277:N277"/>
    <mergeCell ref="P277:DJ277"/>
    <mergeCell ref="CJ370:CO370"/>
    <mergeCell ref="CU370:CZ370"/>
    <mergeCell ref="DD370:DI370"/>
    <mergeCell ref="L267:N267"/>
    <mergeCell ref="P267:DJ267"/>
    <mergeCell ref="L269:N269"/>
    <mergeCell ref="P269:DJ269"/>
    <mergeCell ref="L271:N271"/>
    <mergeCell ref="P271:DJ271"/>
    <mergeCell ref="L273:N273"/>
    <mergeCell ref="AU370:BA370"/>
    <mergeCell ref="BG370:BL370"/>
    <mergeCell ref="BP370:BU370"/>
    <mergeCell ref="CA370:CF370"/>
    <mergeCell ref="L264:N264"/>
    <mergeCell ref="P264:DJ265"/>
    <mergeCell ref="L261:N261"/>
    <mergeCell ref="P261:DJ261"/>
    <mergeCell ref="L253:N253"/>
    <mergeCell ref="P253:DJ253"/>
    <mergeCell ref="L259:N259"/>
    <mergeCell ref="P259:DJ259"/>
    <mergeCell ref="L257:N257"/>
    <mergeCell ref="P257:DJ257"/>
    <mergeCell ref="L247:N247"/>
    <mergeCell ref="P247:DJ247"/>
    <mergeCell ref="L249:N249"/>
    <mergeCell ref="P249:DJ249"/>
    <mergeCell ref="L251:N251"/>
    <mergeCell ref="P251:DJ251"/>
    <mergeCell ref="L255:N255"/>
    <mergeCell ref="P255:DJ255"/>
    <mergeCell ref="L222:N222"/>
    <mergeCell ref="P222:DJ223"/>
    <mergeCell ref="K245:DJ245"/>
    <mergeCell ref="AU371:BA371"/>
    <mergeCell ref="BG371:BL371"/>
    <mergeCell ref="BP371:BU371"/>
    <mergeCell ref="CA371:CF371"/>
    <mergeCell ref="CJ371:CO371"/>
    <mergeCell ref="CU371:CZ371"/>
    <mergeCell ref="DD371:DI371"/>
    <mergeCell ref="L231:N231"/>
    <mergeCell ref="P231:DJ231"/>
    <mergeCell ref="L233:N233"/>
    <mergeCell ref="P233:DJ235"/>
    <mergeCell ref="L225:N225"/>
    <mergeCell ref="P225:DJ226"/>
    <mergeCell ref="L228:N228"/>
    <mergeCell ref="P228:DJ229"/>
    <mergeCell ref="L216:N216"/>
    <mergeCell ref="P216:DJ217"/>
    <mergeCell ref="L219:N219"/>
    <mergeCell ref="P219:DJ220"/>
    <mergeCell ref="L211:N211"/>
    <mergeCell ref="P211:DJ211"/>
    <mergeCell ref="L213:N213"/>
    <mergeCell ref="P213:DJ214"/>
    <mergeCell ref="K204:DJ204"/>
    <mergeCell ref="L206:N206"/>
    <mergeCell ref="P206:DJ206"/>
    <mergeCell ref="L208:N208"/>
    <mergeCell ref="P208:DJ209"/>
    <mergeCell ref="O193:Q193"/>
    <mergeCell ref="O195:Q195"/>
    <mergeCell ref="O197:Q197"/>
    <mergeCell ref="B200:E200"/>
    <mergeCell ref="G200:DJ200"/>
    <mergeCell ref="O191:Q191"/>
    <mergeCell ref="BO185:BT185"/>
    <mergeCell ref="BY185:CD185"/>
    <mergeCell ref="CI185:CN185"/>
    <mergeCell ref="CS183:CX183"/>
    <mergeCell ref="DC185:DH185"/>
    <mergeCell ref="N187:DJ187"/>
    <mergeCell ref="O189:Q189"/>
    <mergeCell ref="CS185:CX185"/>
    <mergeCell ref="CS180:CZ180"/>
    <mergeCell ref="DC183:DH183"/>
    <mergeCell ref="BO184:BT184"/>
    <mergeCell ref="BY184:CD184"/>
    <mergeCell ref="CI184:CN184"/>
    <mergeCell ref="CS184:CX184"/>
    <mergeCell ref="DC184:DH184"/>
    <mergeCell ref="BO183:BT183"/>
    <mergeCell ref="BY183:CD183"/>
    <mergeCell ref="CI183:CN183"/>
    <mergeCell ref="DC174:DJ174"/>
    <mergeCell ref="BO179:DJ179"/>
    <mergeCell ref="G202:I202"/>
    <mergeCell ref="K202:DJ202"/>
    <mergeCell ref="DC180:DJ180"/>
    <mergeCell ref="BO181:BV181"/>
    <mergeCell ref="BY181:CF181"/>
    <mergeCell ref="CI181:CP181"/>
    <mergeCell ref="CS181:CZ181"/>
    <mergeCell ref="DC181:DJ181"/>
    <mergeCell ref="CU170:DA170"/>
    <mergeCell ref="BW172:CC172"/>
    <mergeCell ref="Y173:AE173"/>
    <mergeCell ref="AD174:AJ174"/>
    <mergeCell ref="CT164:DD164"/>
    <mergeCell ref="CT165:DD165"/>
    <mergeCell ref="CT166:DD166"/>
    <mergeCell ref="DA168:DG168"/>
    <mergeCell ref="CT160:DD160"/>
    <mergeCell ref="CT161:DD161"/>
    <mergeCell ref="CT162:DD162"/>
    <mergeCell ref="CT163:DD163"/>
    <mergeCell ref="BF164:BM164"/>
    <mergeCell ref="BF165:BM165"/>
    <mergeCell ref="BF166:BM166"/>
    <mergeCell ref="BZ160:CJ160"/>
    <mergeCell ref="BZ161:CJ161"/>
    <mergeCell ref="BZ162:CJ162"/>
    <mergeCell ref="BZ163:CJ163"/>
    <mergeCell ref="BZ164:CJ164"/>
    <mergeCell ref="BZ165:CJ165"/>
    <mergeCell ref="BZ166:CJ166"/>
    <mergeCell ref="BF160:BM160"/>
    <mergeCell ref="BF161:BM161"/>
    <mergeCell ref="BF162:BM162"/>
    <mergeCell ref="BF163:BM163"/>
    <mergeCell ref="S164:Y164"/>
    <mergeCell ref="S165:Y165"/>
    <mergeCell ref="S166:Y166"/>
    <mergeCell ref="AL160:AS160"/>
    <mergeCell ref="AL161:AS161"/>
    <mergeCell ref="AL162:AS162"/>
    <mergeCell ref="AL163:AS163"/>
    <mergeCell ref="AL164:AS164"/>
    <mergeCell ref="AL165:AS165"/>
    <mergeCell ref="AL166:AS166"/>
    <mergeCell ref="S160:Y160"/>
    <mergeCell ref="S161:Y161"/>
    <mergeCell ref="S162:Y162"/>
    <mergeCell ref="S163:Y163"/>
    <mergeCell ref="O150:Q150"/>
    <mergeCell ref="CP158:DG158"/>
    <mergeCell ref="BV158:CM158"/>
    <mergeCell ref="BV157:DG157"/>
    <mergeCell ref="AF158:AW158"/>
    <mergeCell ref="AZ158:BQ158"/>
    <mergeCell ref="AF157:BQ157"/>
    <mergeCell ref="Q158:AA158"/>
    <mergeCell ref="Q157:AA157"/>
    <mergeCell ref="N142:DJ142"/>
    <mergeCell ref="O144:Q144"/>
    <mergeCell ref="O146:Q146"/>
    <mergeCell ref="O148:Q148"/>
    <mergeCell ref="CS139:CX139"/>
    <mergeCell ref="CS140:CX140"/>
    <mergeCell ref="DC137:DH137"/>
    <mergeCell ref="DC138:DH138"/>
    <mergeCell ref="DC139:DH139"/>
    <mergeCell ref="DC140:DH140"/>
    <mergeCell ref="BY139:CD139"/>
    <mergeCell ref="BY140:CD140"/>
    <mergeCell ref="CI139:CN139"/>
    <mergeCell ref="CI140:CN140"/>
    <mergeCell ref="N134:BL134"/>
    <mergeCell ref="N135:BL135"/>
    <mergeCell ref="BO139:BT139"/>
    <mergeCell ref="BO140:BT140"/>
    <mergeCell ref="CS137:CX137"/>
    <mergeCell ref="CS138:CX138"/>
    <mergeCell ref="BO134:BV134"/>
    <mergeCell ref="BO135:BV135"/>
    <mergeCell ref="BY137:CD137"/>
    <mergeCell ref="BY138:CD138"/>
    <mergeCell ref="CI137:CN137"/>
    <mergeCell ref="CI138:CN138"/>
    <mergeCell ref="CX126:DD126"/>
    <mergeCell ref="DC134:DJ134"/>
    <mergeCell ref="DC135:DJ135"/>
    <mergeCell ref="CS134:CZ134"/>
    <mergeCell ref="CS135:CZ135"/>
    <mergeCell ref="BO133:DJ133"/>
    <mergeCell ref="O121:U121"/>
    <mergeCell ref="CD123:CJ123"/>
    <mergeCell ref="P124:V124"/>
    <mergeCell ref="BH126:BN126"/>
    <mergeCell ref="AZ117:BF117"/>
    <mergeCell ref="CM117:CS117"/>
    <mergeCell ref="BI118:BO118"/>
    <mergeCell ref="CC120:CI120"/>
    <mergeCell ref="AT111:AZ111"/>
    <mergeCell ref="P114:V114"/>
    <mergeCell ref="BC114:BI114"/>
    <mergeCell ref="AL115:AR115"/>
    <mergeCell ref="G107:I107"/>
    <mergeCell ref="K107:DJ107"/>
    <mergeCell ref="CE109:CK109"/>
    <mergeCell ref="AT110:AZ110"/>
    <mergeCell ref="CG110:CM110"/>
    <mergeCell ref="CF99:CH99"/>
    <mergeCell ref="K101:DJ101"/>
    <mergeCell ref="B105:E105"/>
    <mergeCell ref="G105:DJ105"/>
    <mergeCell ref="AV99:AX99"/>
    <mergeCell ref="BE99:BG99"/>
    <mergeCell ref="BN99:BP99"/>
    <mergeCell ref="BW99:BY99"/>
    <mergeCell ref="L99:N99"/>
    <mergeCell ref="U99:W99"/>
    <mergeCell ref="AD99:AF99"/>
    <mergeCell ref="AM99:AO99"/>
    <mergeCell ref="L85:N85"/>
    <mergeCell ref="L87:N87"/>
    <mergeCell ref="K89:DJ89"/>
    <mergeCell ref="G97:I97"/>
    <mergeCell ref="K97:DJ97"/>
    <mergeCell ref="G74:I74"/>
    <mergeCell ref="K74:DJ74"/>
    <mergeCell ref="K81:DJ81"/>
    <mergeCell ref="L83:N83"/>
    <mergeCell ref="B4:DJ4"/>
    <mergeCell ref="B8:E8"/>
    <mergeCell ref="G8:DJ8"/>
    <mergeCell ref="B18:E18"/>
    <mergeCell ref="G18:DJ18"/>
    <mergeCell ref="G12:DJ12"/>
    <mergeCell ref="B14:E14"/>
    <mergeCell ref="G14:DJ14"/>
    <mergeCell ref="B6:DJ6"/>
    <mergeCell ref="G10:DJ10"/>
    <mergeCell ref="G62:I62"/>
    <mergeCell ref="K62:DJ62"/>
    <mergeCell ref="L45:N45"/>
    <mergeCell ref="P50:DJ50"/>
    <mergeCell ref="L50:N50"/>
    <mergeCell ref="B20:E20"/>
    <mergeCell ref="G20:DJ20"/>
    <mergeCell ref="B24:E24"/>
    <mergeCell ref="G24:DJ24"/>
    <mergeCell ref="B22:E22"/>
    <mergeCell ref="G22:DJ22"/>
    <mergeCell ref="B12:E12"/>
    <mergeCell ref="G16:DJ16"/>
    <mergeCell ref="B10:E10"/>
    <mergeCell ref="B16:E16"/>
    <mergeCell ref="P45:DJ46"/>
    <mergeCell ref="G26:I26"/>
    <mergeCell ref="K26:DJ26"/>
    <mergeCell ref="L28:N28"/>
    <mergeCell ref="P28:DJ28"/>
    <mergeCell ref="L30:N30"/>
    <mergeCell ref="P30:DJ30"/>
    <mergeCell ref="L32:N32"/>
    <mergeCell ref="P32:DJ33"/>
    <mergeCell ref="L35:N35"/>
    <mergeCell ref="L43:N43"/>
    <mergeCell ref="P43:DJ43"/>
    <mergeCell ref="P35:DJ37"/>
    <mergeCell ref="L39:N39"/>
    <mergeCell ref="P39:DJ41"/>
    <mergeCell ref="DC471:DJ471"/>
    <mergeCell ref="BK473:BR473"/>
    <mergeCell ref="BV473:CC473"/>
    <mergeCell ref="L48:N48"/>
    <mergeCell ref="P48:DJ48"/>
    <mergeCell ref="L64:N64"/>
    <mergeCell ref="L66:N66"/>
    <mergeCell ref="L68:N68"/>
    <mergeCell ref="L70:N70"/>
    <mergeCell ref="L72:N72"/>
    <mergeCell ref="DC474:DJ474"/>
    <mergeCell ref="S473:X473"/>
    <mergeCell ref="BK474:BR474"/>
    <mergeCell ref="BV474:CC474"/>
    <mergeCell ref="CG474:CN474"/>
    <mergeCell ref="AN467:BG467"/>
    <mergeCell ref="AN468:BG468"/>
    <mergeCell ref="S476:X476"/>
    <mergeCell ref="CG471:CN471"/>
    <mergeCell ref="BV470:CC470"/>
    <mergeCell ref="BA471:BF471"/>
    <mergeCell ref="BA470:BF470"/>
    <mergeCell ref="BV476:CC476"/>
    <mergeCell ref="CR474:CY474"/>
    <mergeCell ref="CR473:CY473"/>
    <mergeCell ref="N468:AL469"/>
    <mergeCell ref="N470:AB470"/>
    <mergeCell ref="N471:W471"/>
    <mergeCell ref="X471:AB471"/>
    <mergeCell ref="BJ468:BR468"/>
    <mergeCell ref="CG473:CN473"/>
    <mergeCell ref="CR471:CY471"/>
    <mergeCell ref="CR476:CY476"/>
    <mergeCell ref="DC476:DJ476"/>
    <mergeCell ref="BV477:CC477"/>
    <mergeCell ref="CG477:CN477"/>
    <mergeCell ref="CR477:CY477"/>
    <mergeCell ref="DC477:DJ477"/>
    <mergeCell ref="S479:X479"/>
    <mergeCell ref="BV479:CC479"/>
    <mergeCell ref="CG479:CN479"/>
    <mergeCell ref="CG476:CN476"/>
    <mergeCell ref="CR479:CY479"/>
    <mergeCell ref="DC479:DJ479"/>
    <mergeCell ref="BV480:CC480"/>
    <mergeCell ref="CG480:CN480"/>
    <mergeCell ref="CR480:CY480"/>
    <mergeCell ref="DC480:DJ480"/>
    <mergeCell ref="DC482:DJ482"/>
    <mergeCell ref="BV483:CC483"/>
    <mergeCell ref="CG483:CN483"/>
    <mergeCell ref="CR483:CY483"/>
    <mergeCell ref="DC483:DJ483"/>
    <mergeCell ref="BV482:CC482"/>
    <mergeCell ref="CG482:CN482"/>
    <mergeCell ref="S485:X485"/>
    <mergeCell ref="BV485:CC485"/>
    <mergeCell ref="CG485:CN485"/>
    <mergeCell ref="CR482:CY482"/>
    <mergeCell ref="S482:X482"/>
    <mergeCell ref="CR485:CY485"/>
    <mergeCell ref="DC485:DJ485"/>
    <mergeCell ref="BV486:CC486"/>
    <mergeCell ref="CG486:CN486"/>
    <mergeCell ref="CR486:CY486"/>
    <mergeCell ref="DC486:DJ486"/>
    <mergeCell ref="CG489:CN489"/>
    <mergeCell ref="CR489:CY489"/>
    <mergeCell ref="DC489:DJ489"/>
    <mergeCell ref="BK488:BR488"/>
    <mergeCell ref="BK489:BR489"/>
    <mergeCell ref="BV488:CC488"/>
    <mergeCell ref="CG488:CN488"/>
    <mergeCell ref="CR488:CY488"/>
    <mergeCell ref="N494:O494"/>
    <mergeCell ref="DC491:DI492"/>
    <mergeCell ref="BJ467:DJ467"/>
    <mergeCell ref="P494:DJ494"/>
    <mergeCell ref="BK491:BQ492"/>
    <mergeCell ref="BV491:CB492"/>
    <mergeCell ref="CG491:CM492"/>
    <mergeCell ref="CR491:CX492"/>
    <mergeCell ref="DC488:DJ488"/>
    <mergeCell ref="BV489:CC489"/>
    <mergeCell ref="K129:DJ130"/>
    <mergeCell ref="G129:I129"/>
    <mergeCell ref="K154:DJ155"/>
    <mergeCell ref="G154:I154"/>
    <mergeCell ref="CI134:CP134"/>
    <mergeCell ref="CI135:CP135"/>
    <mergeCell ref="BY134:CF134"/>
    <mergeCell ref="BY135:CF135"/>
    <mergeCell ref="BO137:BT137"/>
    <mergeCell ref="BO138:BT138"/>
    <mergeCell ref="G362:I362"/>
    <mergeCell ref="K362:DJ362"/>
    <mergeCell ref="K364:DJ364"/>
    <mergeCell ref="K177:DJ177"/>
    <mergeCell ref="G177:I177"/>
    <mergeCell ref="P338:DJ339"/>
    <mergeCell ref="P341:DJ342"/>
    <mergeCell ref="BO180:BV180"/>
    <mergeCell ref="BY180:CF180"/>
    <mergeCell ref="CI180:CP180"/>
  </mergeCells>
  <printOptions horizontalCentered="1"/>
  <pageMargins left="0" right="0" top="0.4" bottom="0.4" header="0.4" footer="0.35"/>
  <pageSetup blackAndWhite="1" fitToHeight="7" horizontalDpi="600" verticalDpi="600" orientation="portrait" scale="98" r:id="rId2"/>
  <headerFooter alignWithMargins="0">
    <oddHeader>&amp;L&amp;12Case 15:  Krispy Kreme Doughnuts, Inc.&amp;R&amp;12Greg S.</oddHeader>
    <oddFooter>&amp;LCopyright © 2005 McGraw-Hill/Irwin, Inc.&amp;C&amp;"Arial,Bold"&amp;12Page &amp;P&amp;RPrinted on &amp;D at &amp;T</oddFooter>
  </headerFooter>
  <rowBreaks count="11" manualBreakCount="11">
    <brk id="22" max="255" man="1"/>
    <brk id="79" max="255" man="1"/>
    <brk id="131" max="255" man="1"/>
    <brk id="198" max="255" man="1"/>
    <brk id="262" max="255" man="1"/>
    <brk id="324" max="255" man="1"/>
    <brk id="365" max="255" man="1"/>
    <brk id="420" max="255" man="1"/>
    <brk id="463" max="255" man="1"/>
    <brk id="519" max="255" man="1"/>
    <brk id="554" max="255" man="1"/>
  </rowBreaks>
  <drawing r:id="rId1"/>
</worksheet>
</file>

<file path=xl/worksheets/sheet4.xml><?xml version="1.0" encoding="utf-8"?>
<worksheet xmlns="http://schemas.openxmlformats.org/spreadsheetml/2006/main" xmlns:r="http://schemas.openxmlformats.org/officeDocument/2006/relationships">
  <sheetPr codeName="Sheet2"/>
  <dimension ref="A2:B2"/>
  <sheetViews>
    <sheetView workbookViewId="0" topLeftCell="A1">
      <selection activeCell="B2" sqref="B2"/>
    </sheetView>
  </sheetViews>
  <sheetFormatPr defaultColWidth="9.140625" defaultRowHeight="12.75"/>
  <sheetData>
    <row r="2" spans="1:2" ht="12.75">
      <c r="A2" t="s">
        <v>51</v>
      </c>
      <c r="B2" t="s">
        <v>43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Gregory J. Stappenbeck</dc:creator>
  <cp:keywords/>
  <dc:description/>
  <cp:lastModifiedBy>Gregory J. Stappenbeck</cp:lastModifiedBy>
  <cp:lastPrinted>2004-07-12T14:12:01Z</cp:lastPrinted>
  <dcterms:created xsi:type="dcterms:W3CDTF">2002-04-04T16:13:55Z</dcterms:created>
  <dcterms:modified xsi:type="dcterms:W3CDTF">2004-07-27T21:58:22Z</dcterms:modified>
  <cp:category/>
  <cp:version/>
  <cp:contentType/>
  <cp:contentStatus/>
</cp:coreProperties>
</file>