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75" windowHeight="4965" activeTab="0"/>
  </bookViews>
  <sheets>
    <sheet name="SolvedProblem1" sheetId="1" r:id="rId1"/>
    <sheet name="Exhibit TN11.4" sheetId="2" r:id="rId2"/>
  </sheets>
  <definedNames/>
  <calcPr fullCalcOnLoad="1"/>
</workbook>
</file>

<file path=xl/sharedStrings.xml><?xml version="1.0" encoding="utf-8"?>
<sst xmlns="http://schemas.openxmlformats.org/spreadsheetml/2006/main" count="28" uniqueCount="20">
  <si>
    <t>X</t>
  </si>
  <si>
    <t>Y</t>
  </si>
  <si>
    <t>Glendale</t>
  </si>
  <si>
    <t>Long Beach</t>
  </si>
  <si>
    <t>Centroid</t>
  </si>
  <si>
    <t>Thousand Oaks</t>
  </si>
  <si>
    <t>Plant A</t>
  </si>
  <si>
    <t>Plant B</t>
  </si>
  <si>
    <t>Plant C</t>
  </si>
  <si>
    <t>Destination</t>
  </si>
  <si>
    <t>Quantity</t>
  </si>
  <si>
    <t>d1</t>
  </si>
  <si>
    <t>d2</t>
  </si>
  <si>
    <t>d3</t>
  </si>
  <si>
    <t>LaHabra</t>
  </si>
  <si>
    <t>Anaheim</t>
  </si>
  <si>
    <t xml:space="preserve">  Enter the information (destination, XY coordinate, and quantity) in</t>
  </si>
  <si>
    <r>
      <t xml:space="preserve">  the</t>
    </r>
    <r>
      <rPr>
        <b/>
        <sz val="10"/>
        <rFont val="Arial"/>
        <family val="2"/>
      </rPr>
      <t xml:space="preserve"> </t>
    </r>
    <r>
      <rPr>
        <b/>
        <sz val="10"/>
        <color indexed="44"/>
        <rFont val="Arial"/>
        <family val="2"/>
      </rPr>
      <t>blue</t>
    </r>
    <r>
      <rPr>
        <sz val="10"/>
        <rFont val="Arial"/>
        <family val="2"/>
      </rPr>
      <t xml:space="preserve"> cells below.</t>
    </r>
  </si>
  <si>
    <t>Exhibit TN11.4 - Grid Map for Centroid Example</t>
  </si>
  <si>
    <t>Exhibit TN11.8 and Solved Problem 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</si>
</sst>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;[Red]0.0"/>
    <numFmt numFmtId="166" formatCode="0;[Red]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b/>
      <sz val="10"/>
      <color indexed="44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0" borderId="0" xfId="0" applyFill="1" applyAlignment="1" applyProtection="1">
      <alignment/>
      <protection hidden="1" locked="0"/>
    </xf>
    <xf numFmtId="164" fontId="0" fillId="0" borderId="0" xfId="0" applyNumberFormat="1" applyFill="1" applyAlignment="1" applyProtection="1">
      <alignment/>
      <protection hidden="1" locked="0"/>
    </xf>
    <xf numFmtId="1" fontId="8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1725"/>
          <c:w val="0.873"/>
          <c:h val="0.9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SolvedProblem1!$B$7</c:f>
              <c:strCache>
                <c:ptCount val="1"/>
                <c:pt idx="0">
                  <c:v>Plant 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SolvedProblem1!$C$7</c:f>
              <c:numCache/>
            </c:numRef>
          </c:xVal>
          <c:yVal>
            <c:numRef>
              <c:f>SolvedProblem1!$E$7</c:f>
              <c:numCache/>
            </c:numRef>
          </c:yVal>
          <c:smooth val="0"/>
        </c:ser>
        <c:ser>
          <c:idx val="1"/>
          <c:order val="1"/>
          <c:tx>
            <c:strRef>
              <c:f>SolvedProblem1!$B$8</c:f>
              <c:strCache>
                <c:ptCount val="1"/>
                <c:pt idx="0">
                  <c:v>Plant 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SolvedProblem1!$C$8</c:f>
              <c:numCache/>
            </c:numRef>
          </c:xVal>
          <c:yVal>
            <c:numRef>
              <c:f>SolvedProblem1!$E$8</c:f>
              <c:numCache/>
            </c:numRef>
          </c:yVal>
          <c:smooth val="0"/>
        </c:ser>
        <c:ser>
          <c:idx val="2"/>
          <c:order val="2"/>
          <c:tx>
            <c:strRef>
              <c:f>SolvedProblem1!$B$9</c:f>
              <c:strCache>
                <c:ptCount val="1"/>
                <c:pt idx="0">
                  <c:v>Plant 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SolvedProblem1!$C$9</c:f>
              <c:numCache/>
            </c:numRef>
          </c:xVal>
          <c:yVal>
            <c:numRef>
              <c:f>SolvedProblem1!$E$9</c:f>
              <c:numCache/>
            </c:numRef>
          </c:yVal>
          <c:smooth val="0"/>
        </c:ser>
        <c:ser>
          <c:idx val="3"/>
          <c:order val="3"/>
          <c:tx>
            <c:strRef>
              <c:f>SolvedProblem1!$B$10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SolvedProblem1!$C$10</c:f>
              <c:numCache/>
            </c:numRef>
          </c:xVal>
          <c:yVal>
            <c:numRef>
              <c:f>SolvedProblem1!$E$10</c:f>
              <c:numCache/>
            </c:numRef>
          </c:yVal>
          <c:smooth val="0"/>
        </c:ser>
        <c:ser>
          <c:idx val="4"/>
          <c:order val="4"/>
          <c:tx>
            <c:strRef>
              <c:f>SolvedProblem1!$B$11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SolvedProblem1!$C$11</c:f>
              <c:numCache/>
            </c:numRef>
          </c:xVal>
          <c:yVal>
            <c:numRef>
              <c:f>SolvedProblem1!$E$11</c:f>
              <c:numCache/>
            </c:numRef>
          </c:yVal>
          <c:smooth val="0"/>
        </c:ser>
        <c:ser>
          <c:idx val="7"/>
          <c:order val="5"/>
          <c:tx>
            <c:strRef>
              <c:f>SolvedProblem1!$B$15</c:f>
              <c:strCache>
                <c:ptCount val="1"/>
                <c:pt idx="0">
                  <c:v>Centroid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SolvedProblem1!$C$15</c:f>
              <c:numCache/>
            </c:numRef>
          </c:xVal>
          <c:yVal>
            <c:numRef>
              <c:f>SolvedProblem1!$E$15</c:f>
              <c:numCache/>
            </c:numRef>
          </c:yVal>
          <c:smooth val="0"/>
        </c:ser>
        <c:ser>
          <c:idx val="5"/>
          <c:order val="6"/>
          <c:tx>
            <c:strRef>
              <c:f>SolvedProblem1!$B$12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SolvedProblem1!$C$12</c:f>
              <c:numCache/>
            </c:numRef>
          </c:xVal>
          <c:yVal>
            <c:numRef>
              <c:f>SolvedProblem1!$E$12</c:f>
              <c:numCache/>
            </c:numRef>
          </c:yVal>
          <c:smooth val="0"/>
        </c:ser>
        <c:axId val="50948782"/>
        <c:axId val="55885855"/>
      </c:scatterChart>
      <c:valAx>
        <c:axId val="50948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885855"/>
        <c:crosses val="autoZero"/>
        <c:crossBetween val="midCat"/>
        <c:dispUnits/>
      </c:valAx>
      <c:valAx>
        <c:axId val="558858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48782"/>
        <c:crosses val="autoZero"/>
        <c:crossBetween val="midCat"/>
        <c:dispUnits/>
      </c:valAx>
      <c:spPr>
        <a:solidFill>
          <a:srgbClr val="FFFF9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A6CAF0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3525"/>
          <c:w val="0.87275"/>
          <c:h val="0.94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'Exhibit TN11.4'!$B$10</c:f>
              <c:strCache>
                <c:ptCount val="1"/>
                <c:pt idx="0">
                  <c:v>Long Beach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'Exhibit TN11.4'!$C$10</c:f>
              <c:numCache/>
            </c:numRef>
          </c:xVal>
          <c:yVal>
            <c:numRef>
              <c:f>'Exhibit TN11.4'!$E$10</c:f>
              <c:numCache/>
            </c:numRef>
          </c:yVal>
          <c:smooth val="0"/>
        </c:ser>
        <c:ser>
          <c:idx val="1"/>
          <c:order val="1"/>
          <c:tx>
            <c:strRef>
              <c:f>'Exhibit TN11.4'!$B$11</c:f>
              <c:strCache>
                <c:ptCount val="1"/>
                <c:pt idx="0">
                  <c:v>Anaheim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'Exhibit TN11.4'!$C$11</c:f>
              <c:numCache/>
            </c:numRef>
          </c:xVal>
          <c:yVal>
            <c:numRef>
              <c:f>'Exhibit TN11.4'!$E$11</c:f>
              <c:numCache/>
            </c:numRef>
          </c:yVal>
          <c:smooth val="0"/>
        </c:ser>
        <c:ser>
          <c:idx val="2"/>
          <c:order val="2"/>
          <c:tx>
            <c:strRef>
              <c:f>'Exhibit TN11.4'!$B$12</c:f>
              <c:strCache>
                <c:ptCount val="1"/>
                <c:pt idx="0">
                  <c:v>LaHabra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'Exhibit TN11.4'!$C$12</c:f>
              <c:numCache/>
            </c:numRef>
          </c:xVal>
          <c:yVal>
            <c:numRef>
              <c:f>'Exhibit TN11.4'!$E$12</c:f>
              <c:numCache/>
            </c:numRef>
          </c:yVal>
          <c:smooth val="0"/>
        </c:ser>
        <c:ser>
          <c:idx val="3"/>
          <c:order val="3"/>
          <c:tx>
            <c:strRef>
              <c:f>'Exhibit TN11.4'!$B$13</c:f>
              <c:strCache>
                <c:ptCount val="1"/>
                <c:pt idx="0">
                  <c:v>Glendale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'Exhibit TN11.4'!$C$13</c:f>
              <c:numCache/>
            </c:numRef>
          </c:xVal>
          <c:yVal>
            <c:numRef>
              <c:f>'Exhibit TN11.4'!$E$13</c:f>
              <c:numCache/>
            </c:numRef>
          </c:yVal>
          <c:smooth val="0"/>
        </c:ser>
        <c:ser>
          <c:idx val="4"/>
          <c:order val="4"/>
          <c:tx>
            <c:strRef>
              <c:f>'Exhibit TN11.4'!$B$14</c:f>
              <c:strCache>
                <c:ptCount val="1"/>
                <c:pt idx="0">
                  <c:v>Thousand Oaks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'Exhibit TN11.4'!$C$14</c:f>
              <c:numCache/>
            </c:numRef>
          </c:xVal>
          <c:yVal>
            <c:numRef>
              <c:f>'Exhibit TN11.4'!$E$14</c:f>
              <c:numCache/>
            </c:numRef>
          </c:yVal>
          <c:smooth val="0"/>
        </c:ser>
        <c:ser>
          <c:idx val="7"/>
          <c:order val="5"/>
          <c:tx>
            <c:strRef>
              <c:f>'Exhibit TN11.4'!$B$18</c:f>
              <c:strCache>
                <c:ptCount val="1"/>
                <c:pt idx="0">
                  <c:v>Centroid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'Exhibit TN11.4'!$C$18</c:f>
              <c:numCache/>
            </c:numRef>
          </c:xVal>
          <c:yVal>
            <c:numRef>
              <c:f>'Exhibit TN11.4'!$E$18</c:f>
              <c:numCache/>
            </c:numRef>
          </c:yVal>
          <c:smooth val="0"/>
        </c:ser>
        <c:ser>
          <c:idx val="5"/>
          <c:order val="6"/>
          <c:tx>
            <c:strRef>
              <c:f>'Exhibit TN11.4'!$B$15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'Exhibit TN11.4'!$C$15</c:f>
              <c:numCache/>
            </c:numRef>
          </c:xVal>
          <c:yVal>
            <c:numRef>
              <c:f>'Exhibit TN11.4'!$E$15</c:f>
              <c:numCache/>
            </c:numRef>
          </c:yVal>
          <c:smooth val="0"/>
        </c:ser>
        <c:axId val="33210648"/>
        <c:axId val="30460377"/>
      </c:scatterChart>
      <c:valAx>
        <c:axId val="33210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60377"/>
        <c:crosses val="autoZero"/>
        <c:crossBetween val="midCat"/>
        <c:dispUnits/>
      </c:valAx>
      <c:valAx>
        <c:axId val="30460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10648"/>
        <c:crosses val="autoZero"/>
        <c:crossBetween val="midCat"/>
        <c:dispUnits/>
      </c:valAx>
      <c:spPr>
        <a:solidFill>
          <a:srgbClr val="FFFF9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A6CAF0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17</xdr:row>
      <xdr:rowOff>19050</xdr:rowOff>
    </xdr:from>
    <xdr:to>
      <xdr:col>11</xdr:col>
      <xdr:colOff>47625</xdr:colOff>
      <xdr:row>38</xdr:row>
      <xdr:rowOff>38100</xdr:rowOff>
    </xdr:to>
    <xdr:graphicFrame>
      <xdr:nvGraphicFramePr>
        <xdr:cNvPr id="1" name="Chart 1"/>
        <xdr:cNvGraphicFramePr/>
      </xdr:nvGraphicFramePr>
      <xdr:xfrm>
        <a:off x="495300" y="2771775"/>
        <a:ext cx="59626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66675</xdr:colOff>
      <xdr:row>6</xdr:row>
      <xdr:rowOff>0</xdr:rowOff>
    </xdr:from>
    <xdr:to>
      <xdr:col>8</xdr:col>
      <xdr:colOff>152400</xdr:colOff>
      <xdr:row>6</xdr:row>
      <xdr:rowOff>142875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971550"/>
          <a:ext cx="130492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66675</xdr:colOff>
      <xdr:row>6</xdr:row>
      <xdr:rowOff>152400</xdr:rowOff>
    </xdr:from>
    <xdr:to>
      <xdr:col>8</xdr:col>
      <xdr:colOff>152400</xdr:colOff>
      <xdr:row>7</xdr:row>
      <xdr:rowOff>133350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0" y="1123950"/>
          <a:ext cx="130492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76200</xdr:colOff>
      <xdr:row>7</xdr:row>
      <xdr:rowOff>152400</xdr:rowOff>
    </xdr:from>
    <xdr:to>
      <xdr:col>8</xdr:col>
      <xdr:colOff>161925</xdr:colOff>
      <xdr:row>8</xdr:row>
      <xdr:rowOff>133350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38525" y="1285875"/>
          <a:ext cx="130492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66675</xdr:colOff>
      <xdr:row>8</xdr:row>
      <xdr:rowOff>152400</xdr:rowOff>
    </xdr:from>
    <xdr:to>
      <xdr:col>8</xdr:col>
      <xdr:colOff>152400</xdr:colOff>
      <xdr:row>9</xdr:row>
      <xdr:rowOff>133350</xdr:rowOff>
    </xdr:to>
    <xdr:pic>
      <xdr:nvPicPr>
        <xdr:cNvPr id="5" name="ScrollBar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29000" y="1447800"/>
          <a:ext cx="130492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66675</xdr:colOff>
      <xdr:row>9</xdr:row>
      <xdr:rowOff>152400</xdr:rowOff>
    </xdr:from>
    <xdr:to>
      <xdr:col>8</xdr:col>
      <xdr:colOff>152400</xdr:colOff>
      <xdr:row>10</xdr:row>
      <xdr:rowOff>133350</xdr:rowOff>
    </xdr:to>
    <xdr:pic>
      <xdr:nvPicPr>
        <xdr:cNvPr id="6" name="ScrollBar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29000" y="1609725"/>
          <a:ext cx="130492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57150</xdr:colOff>
      <xdr:row>11</xdr:row>
      <xdr:rowOff>0</xdr:rowOff>
    </xdr:from>
    <xdr:to>
      <xdr:col>8</xdr:col>
      <xdr:colOff>142875</xdr:colOff>
      <xdr:row>11</xdr:row>
      <xdr:rowOff>142875</xdr:rowOff>
    </xdr:to>
    <xdr:pic>
      <xdr:nvPicPr>
        <xdr:cNvPr id="7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19475" y="1781175"/>
          <a:ext cx="130492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20</xdr:row>
      <xdr:rowOff>19050</xdr:rowOff>
    </xdr:from>
    <xdr:to>
      <xdr:col>11</xdr:col>
      <xdr:colOff>47625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495300" y="3257550"/>
        <a:ext cx="59626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66675</xdr:colOff>
      <xdr:row>9</xdr:row>
      <xdr:rowOff>0</xdr:rowOff>
    </xdr:from>
    <xdr:to>
      <xdr:col>8</xdr:col>
      <xdr:colOff>152400</xdr:colOff>
      <xdr:row>9</xdr:row>
      <xdr:rowOff>142875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1457325"/>
          <a:ext cx="130492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66675</xdr:colOff>
      <xdr:row>9</xdr:row>
      <xdr:rowOff>152400</xdr:rowOff>
    </xdr:from>
    <xdr:to>
      <xdr:col>8</xdr:col>
      <xdr:colOff>152400</xdr:colOff>
      <xdr:row>10</xdr:row>
      <xdr:rowOff>133350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0" y="1609725"/>
          <a:ext cx="130492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76200</xdr:colOff>
      <xdr:row>10</xdr:row>
      <xdr:rowOff>152400</xdr:rowOff>
    </xdr:from>
    <xdr:to>
      <xdr:col>8</xdr:col>
      <xdr:colOff>161925</xdr:colOff>
      <xdr:row>11</xdr:row>
      <xdr:rowOff>133350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38525" y="1771650"/>
          <a:ext cx="130492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66675</xdr:colOff>
      <xdr:row>11</xdr:row>
      <xdr:rowOff>152400</xdr:rowOff>
    </xdr:from>
    <xdr:to>
      <xdr:col>8</xdr:col>
      <xdr:colOff>152400</xdr:colOff>
      <xdr:row>12</xdr:row>
      <xdr:rowOff>133350</xdr:rowOff>
    </xdr:to>
    <xdr:pic>
      <xdr:nvPicPr>
        <xdr:cNvPr id="5" name="ScrollBar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29000" y="1933575"/>
          <a:ext cx="130492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66675</xdr:colOff>
      <xdr:row>12</xdr:row>
      <xdr:rowOff>152400</xdr:rowOff>
    </xdr:from>
    <xdr:to>
      <xdr:col>8</xdr:col>
      <xdr:colOff>152400</xdr:colOff>
      <xdr:row>13</xdr:row>
      <xdr:rowOff>133350</xdr:rowOff>
    </xdr:to>
    <xdr:pic>
      <xdr:nvPicPr>
        <xdr:cNvPr id="6" name="ScrollBar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0" y="2095500"/>
          <a:ext cx="130492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57150</xdr:colOff>
      <xdr:row>14</xdr:row>
      <xdr:rowOff>0</xdr:rowOff>
    </xdr:from>
    <xdr:to>
      <xdr:col>8</xdr:col>
      <xdr:colOff>142875</xdr:colOff>
      <xdr:row>14</xdr:row>
      <xdr:rowOff>142875</xdr:rowOff>
    </xdr:to>
    <xdr:pic>
      <xdr:nvPicPr>
        <xdr:cNvPr id="7" name="ScrollBar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19475" y="2266950"/>
          <a:ext cx="130492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3:K2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7.28125" style="5" customWidth="1"/>
    <col min="3" max="3" width="7.8515625" style="2" customWidth="1"/>
    <col min="4" max="4" width="1.1484375" style="3" customWidth="1"/>
    <col min="5" max="5" width="5.8515625" style="4" customWidth="1"/>
    <col min="6" max="6" width="9.140625" style="4" customWidth="1"/>
    <col min="7" max="16384" width="9.140625" style="5" customWidth="1"/>
  </cols>
  <sheetData>
    <row r="3" ht="12.75">
      <c r="B3" s="19" t="s">
        <v>19</v>
      </c>
    </row>
    <row r="6" spans="2:6" ht="12.75">
      <c r="B6" s="1" t="s">
        <v>9</v>
      </c>
      <c r="C6" s="6" t="s">
        <v>0</v>
      </c>
      <c r="D6" s="7"/>
      <c r="E6" s="8" t="s">
        <v>1</v>
      </c>
      <c r="F6" s="8" t="s">
        <v>10</v>
      </c>
    </row>
    <row r="7" spans="2:6" ht="12.75">
      <c r="B7" s="9" t="s">
        <v>6</v>
      </c>
      <c r="C7" s="10">
        <v>150</v>
      </c>
      <c r="D7" s="3" t="str">
        <f aca="true" t="shared" si="0" ref="D7:D13">IF(E7="","",",")</f>
        <v>,</v>
      </c>
      <c r="E7" s="11">
        <v>75</v>
      </c>
      <c r="F7" s="11">
        <v>6000</v>
      </c>
    </row>
    <row r="8" spans="2:6" ht="12.75">
      <c r="B8" s="9" t="s">
        <v>7</v>
      </c>
      <c r="C8" s="10">
        <v>100</v>
      </c>
      <c r="D8" s="3" t="str">
        <f t="shared" si="0"/>
        <v>,</v>
      </c>
      <c r="E8" s="11">
        <v>300</v>
      </c>
      <c r="F8" s="11">
        <v>8200</v>
      </c>
    </row>
    <row r="9" spans="2:6" ht="12.75">
      <c r="B9" s="9" t="s">
        <v>8</v>
      </c>
      <c r="C9" s="10">
        <v>275</v>
      </c>
      <c r="D9" s="3" t="str">
        <f t="shared" si="0"/>
        <v>,</v>
      </c>
      <c r="E9" s="11">
        <v>380</v>
      </c>
      <c r="F9" s="11">
        <v>7000</v>
      </c>
    </row>
    <row r="10" spans="2:6" ht="12.75">
      <c r="B10" s="9"/>
      <c r="C10" s="10"/>
      <c r="D10" s="3">
        <f t="shared" si="0"/>
      </c>
      <c r="E10" s="11"/>
      <c r="F10" s="11"/>
    </row>
    <row r="11" spans="2:6" ht="12.75">
      <c r="B11" s="9"/>
      <c r="C11" s="10"/>
      <c r="D11" s="3">
        <f t="shared" si="0"/>
      </c>
      <c r="E11" s="11"/>
      <c r="F11" s="11"/>
    </row>
    <row r="12" spans="2:6" ht="12.75">
      <c r="B12" s="9"/>
      <c r="C12" s="10"/>
      <c r="D12" s="3">
        <f t="shared" si="0"/>
      </c>
      <c r="E12" s="11"/>
      <c r="F12" s="11"/>
    </row>
    <row r="13" spans="2:6" ht="12.75">
      <c r="B13" s="9">
        <f>IF(C13="","","D7")</f>
      </c>
      <c r="C13" s="12"/>
      <c r="D13" s="3">
        <f t="shared" si="0"/>
      </c>
      <c r="E13" s="13"/>
      <c r="F13" s="13"/>
    </row>
    <row r="14" ht="12.75">
      <c r="B14" s="1"/>
    </row>
    <row r="15" spans="2:5" ht="12.75">
      <c r="B15" s="1" t="s">
        <v>4</v>
      </c>
      <c r="C15" s="16">
        <f>(SUMPRODUCT(C7:C13,$F$7:$F$13)/SUM($F$7:$F$13))</f>
        <v>171.93396226415095</v>
      </c>
      <c r="D15" s="16"/>
      <c r="E15" s="16">
        <f>(SUMPRODUCT(E7:E13,$F$7:$F$13)/SUM($F$7:$F$13))</f>
        <v>262.7358490566038</v>
      </c>
    </row>
    <row r="20" spans="3:11" ht="12.75">
      <c r="C20" s="14">
        <v>0</v>
      </c>
      <c r="D20" s="14">
        <v>0</v>
      </c>
      <c r="E20" s="14"/>
      <c r="F20" s="14"/>
      <c r="G20" s="14"/>
      <c r="H20" s="14"/>
      <c r="I20" s="14"/>
      <c r="J20" s="14"/>
      <c r="K20" s="14"/>
    </row>
    <row r="21" spans="3:11" ht="12.75">
      <c r="C21" s="15">
        <f>C15</f>
        <v>171.93396226415095</v>
      </c>
      <c r="D21" s="15">
        <f>E15</f>
        <v>262.7358490566038</v>
      </c>
      <c r="E21" s="14"/>
      <c r="F21" s="14"/>
      <c r="G21" s="14"/>
      <c r="H21" s="14"/>
      <c r="I21" s="14"/>
      <c r="J21" s="14"/>
      <c r="K21" s="14"/>
    </row>
    <row r="22" spans="3:11" ht="12.75">
      <c r="C22" s="14"/>
      <c r="D22" s="14"/>
      <c r="E22" s="14"/>
      <c r="F22" s="14"/>
      <c r="G22" s="14"/>
      <c r="H22" s="14"/>
      <c r="I22" s="14"/>
      <c r="J22" s="14"/>
      <c r="K22" s="14"/>
    </row>
    <row r="23" spans="3:11" ht="12.75">
      <c r="C23" s="14"/>
      <c r="D23" s="14"/>
      <c r="E23" s="14"/>
      <c r="F23" s="14"/>
      <c r="G23" s="14"/>
      <c r="H23" s="14"/>
      <c r="I23" s="14"/>
      <c r="J23" s="14"/>
      <c r="K23" s="14"/>
    </row>
    <row r="24" spans="3:11" ht="12.75">
      <c r="C24" s="14"/>
      <c r="D24" s="14"/>
      <c r="E24" s="14"/>
      <c r="F24" s="14"/>
      <c r="G24" s="14"/>
      <c r="H24" s="14" t="s">
        <v>11</v>
      </c>
      <c r="I24" s="14">
        <v>2</v>
      </c>
      <c r="J24" s="14"/>
      <c r="K24" s="14"/>
    </row>
    <row r="25" spans="3:11" ht="12.75">
      <c r="C25" s="14"/>
      <c r="D25" s="14"/>
      <c r="E25" s="14"/>
      <c r="F25" s="14"/>
      <c r="G25" s="14"/>
      <c r="H25" s="14" t="s">
        <v>12</v>
      </c>
      <c r="I25" s="14">
        <v>3</v>
      </c>
      <c r="J25" s="14"/>
      <c r="K25" s="14"/>
    </row>
    <row r="26" spans="3:11" ht="12.75">
      <c r="C26" s="14"/>
      <c r="D26" s="14"/>
      <c r="E26" s="14"/>
      <c r="F26" s="14"/>
      <c r="G26" s="14"/>
      <c r="H26" s="14" t="s">
        <v>13</v>
      </c>
      <c r="I26" s="14">
        <v>1</v>
      </c>
      <c r="J26" s="14"/>
      <c r="K26" s="14"/>
    </row>
    <row r="27" spans="3:11" ht="12.75">
      <c r="C27" s="14"/>
      <c r="D27" s="14"/>
      <c r="E27" s="14"/>
      <c r="F27" s="14"/>
      <c r="G27" s="14"/>
      <c r="H27" s="14"/>
      <c r="I27" s="14"/>
      <c r="J27" s="14"/>
      <c r="K27" s="14"/>
    </row>
    <row r="28" spans="3:11" ht="12.75">
      <c r="C28" s="14"/>
      <c r="D28" s="14"/>
      <c r="E28" s="14"/>
      <c r="F28" s="14"/>
      <c r="G28" s="14"/>
      <c r="H28" s="14"/>
      <c r="I28" s="14"/>
      <c r="J28" s="14"/>
      <c r="K28" s="14"/>
    </row>
  </sheetData>
  <sheetProtection selectLockedCells="1"/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3:K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7.28125" style="5" customWidth="1"/>
    <col min="3" max="3" width="7.8515625" style="2" customWidth="1"/>
    <col min="4" max="4" width="1.1484375" style="3" customWidth="1"/>
    <col min="5" max="5" width="5.8515625" style="4" customWidth="1"/>
    <col min="6" max="6" width="9.140625" style="4" customWidth="1"/>
    <col min="7" max="16384" width="9.140625" style="5" customWidth="1"/>
  </cols>
  <sheetData>
    <row r="3" ht="12.75">
      <c r="B3" s="19" t="s">
        <v>18</v>
      </c>
    </row>
    <row r="5" ht="12.75">
      <c r="C5" s="18" t="s">
        <v>16</v>
      </c>
    </row>
    <row r="6" ht="12.75">
      <c r="C6" s="18" t="s">
        <v>17</v>
      </c>
    </row>
    <row r="9" spans="2:6" ht="12.75">
      <c r="B9" s="1" t="s">
        <v>9</v>
      </c>
      <c r="C9" s="8" t="s">
        <v>0</v>
      </c>
      <c r="D9" s="7"/>
      <c r="E9" s="8" t="s">
        <v>1</v>
      </c>
      <c r="F9" s="8" t="s">
        <v>10</v>
      </c>
    </row>
    <row r="10" spans="2:6" ht="12.75">
      <c r="B10" s="9" t="s">
        <v>3</v>
      </c>
      <c r="C10" s="11">
        <v>325</v>
      </c>
      <c r="D10" s="3" t="str">
        <f aca="true" t="shared" si="0" ref="D10:D16">IF(E10="","",",")</f>
        <v>,</v>
      </c>
      <c r="E10" s="11">
        <v>75</v>
      </c>
      <c r="F10" s="11">
        <v>1500</v>
      </c>
    </row>
    <row r="11" spans="2:6" ht="12.75">
      <c r="B11" s="9" t="s">
        <v>15</v>
      </c>
      <c r="C11" s="11">
        <v>400</v>
      </c>
      <c r="D11" s="3" t="str">
        <f t="shared" si="0"/>
        <v>,</v>
      </c>
      <c r="E11" s="11">
        <v>150</v>
      </c>
      <c r="F11" s="11">
        <v>250</v>
      </c>
    </row>
    <row r="12" spans="2:6" ht="12.75">
      <c r="B12" s="9" t="s">
        <v>14</v>
      </c>
      <c r="C12" s="11">
        <v>450</v>
      </c>
      <c r="D12" s="3" t="str">
        <f t="shared" si="0"/>
        <v>,</v>
      </c>
      <c r="E12" s="11">
        <v>350</v>
      </c>
      <c r="F12" s="11">
        <v>450</v>
      </c>
    </row>
    <row r="13" spans="2:6" ht="12.75">
      <c r="B13" s="9" t="s">
        <v>2</v>
      </c>
      <c r="C13" s="11">
        <v>350</v>
      </c>
      <c r="D13" s="3" t="str">
        <f t="shared" si="0"/>
        <v>,</v>
      </c>
      <c r="E13" s="11">
        <v>400</v>
      </c>
      <c r="F13" s="11">
        <v>350</v>
      </c>
    </row>
    <row r="14" spans="2:6" ht="12.75">
      <c r="B14" s="9" t="s">
        <v>5</v>
      </c>
      <c r="C14" s="11">
        <v>25</v>
      </c>
      <c r="D14" s="3" t="str">
        <f t="shared" si="0"/>
        <v>,</v>
      </c>
      <c r="E14" s="11">
        <v>450</v>
      </c>
      <c r="F14" s="11">
        <v>450</v>
      </c>
    </row>
    <row r="15" spans="2:6" ht="12.75">
      <c r="B15" s="9"/>
      <c r="C15" s="11"/>
      <c r="D15" s="3">
        <f t="shared" si="0"/>
      </c>
      <c r="E15" s="11"/>
      <c r="F15" s="11"/>
    </row>
    <row r="16" spans="2:6" ht="12.75">
      <c r="B16" s="9">
        <f>IF(C16="","","D7")</f>
      </c>
      <c r="C16" s="13"/>
      <c r="D16" s="3">
        <f t="shared" si="0"/>
      </c>
      <c r="E16" s="13"/>
      <c r="F16" s="13"/>
    </row>
    <row r="17" spans="2:3" ht="12.75">
      <c r="B17" s="1"/>
      <c r="C17" s="4"/>
    </row>
    <row r="18" spans="2:5" ht="12.75">
      <c r="B18" s="1" t="s">
        <v>4</v>
      </c>
      <c r="C18" s="17">
        <f>(SUMPRODUCT(C10:C16,$F$10:$F$16)/SUM($F$10:$F$16))</f>
        <v>307.9166666666667</v>
      </c>
      <c r="D18" s="16"/>
      <c r="E18" s="16">
        <f>(SUMPRODUCT(E10:E16,$F$10:$F$16)/SUM($F$10:$F$16))</f>
        <v>216.66666666666666</v>
      </c>
    </row>
    <row r="23" spans="3:11" ht="12.75">
      <c r="C23" s="14">
        <v>0</v>
      </c>
      <c r="D23" s="14">
        <v>0</v>
      </c>
      <c r="E23" s="14"/>
      <c r="F23" s="14"/>
      <c r="G23" s="14"/>
      <c r="H23" s="14"/>
      <c r="I23" s="14"/>
      <c r="J23" s="14"/>
      <c r="K23" s="14"/>
    </row>
    <row r="24" spans="3:11" ht="12.75">
      <c r="C24" s="15">
        <f>C18</f>
        <v>307.9166666666667</v>
      </c>
      <c r="D24" s="15">
        <f>E18</f>
        <v>216.66666666666666</v>
      </c>
      <c r="E24" s="14"/>
      <c r="F24" s="14"/>
      <c r="G24" s="14"/>
      <c r="H24" s="14"/>
      <c r="I24" s="14"/>
      <c r="J24" s="14"/>
      <c r="K24" s="14"/>
    </row>
    <row r="25" spans="3:11" ht="12.75">
      <c r="C25" s="14"/>
      <c r="D25" s="14"/>
      <c r="E25" s="14"/>
      <c r="F25" s="14"/>
      <c r="G25" s="14"/>
      <c r="H25" s="14"/>
      <c r="I25" s="14"/>
      <c r="J25" s="14"/>
      <c r="K25" s="14"/>
    </row>
    <row r="26" spans="3:11" ht="12.75">
      <c r="C26" s="14"/>
      <c r="D26" s="14"/>
      <c r="E26" s="14"/>
      <c r="F26" s="14"/>
      <c r="G26" s="14"/>
      <c r="H26" s="14"/>
      <c r="I26" s="14"/>
      <c r="J26" s="14"/>
      <c r="K26" s="14"/>
    </row>
    <row r="27" spans="3:11" ht="12.75">
      <c r="C27" s="14"/>
      <c r="D27" s="14"/>
      <c r="E27" s="14"/>
      <c r="F27" s="14"/>
      <c r="G27" s="14"/>
      <c r="H27" s="14" t="s">
        <v>11</v>
      </c>
      <c r="I27" s="14">
        <v>2</v>
      </c>
      <c r="J27" s="14"/>
      <c r="K27" s="14"/>
    </row>
    <row r="28" spans="3:11" ht="12.75">
      <c r="C28" s="14"/>
      <c r="D28" s="14"/>
      <c r="E28" s="14"/>
      <c r="F28" s="14"/>
      <c r="G28" s="14"/>
      <c r="H28" s="14" t="s">
        <v>12</v>
      </c>
      <c r="I28" s="14">
        <v>3</v>
      </c>
      <c r="J28" s="14"/>
      <c r="K28" s="14"/>
    </row>
    <row r="29" spans="3:11" ht="12.75">
      <c r="C29" s="14"/>
      <c r="D29" s="14"/>
      <c r="E29" s="14"/>
      <c r="F29" s="14"/>
      <c r="G29" s="14"/>
      <c r="H29" s="14" t="s">
        <v>13</v>
      </c>
      <c r="I29" s="14">
        <v>1</v>
      </c>
      <c r="J29" s="14"/>
      <c r="K29" s="14"/>
    </row>
    <row r="30" spans="3:11" ht="12.75">
      <c r="C30" s="14"/>
      <c r="D30" s="14"/>
      <c r="E30" s="14"/>
      <c r="F30" s="14"/>
      <c r="G30" s="14"/>
      <c r="H30" s="14"/>
      <c r="I30" s="14"/>
      <c r="J30" s="14"/>
      <c r="K30" s="14"/>
    </row>
    <row r="31" spans="3:11" ht="12.75">
      <c r="C31" s="14"/>
      <c r="D31" s="14"/>
      <c r="E31" s="14"/>
      <c r="F31" s="14"/>
      <c r="G31" s="14"/>
      <c r="H31" s="14"/>
      <c r="I31" s="14"/>
      <c r="J31" s="14"/>
      <c r="K31" s="14"/>
    </row>
  </sheetData>
  <sheetProtection selectLockedCells="1"/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Bowling Green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Operationa Management, 10th Ed. - Chase, Aquilano &amp; Jacobs</dc:title>
  <dc:subject>Tech Note 9 - Centroid Method</dc:subject>
  <dc:creator>Daniel J. Bragg</dc:creator>
  <cp:keywords/>
  <dc:description/>
  <cp:lastModifiedBy>Ordonez</cp:lastModifiedBy>
  <cp:lastPrinted>2003-02-27T21:44:38Z</cp:lastPrinted>
  <dcterms:created xsi:type="dcterms:W3CDTF">2002-10-06T15:07:55Z</dcterms:created>
  <dcterms:modified xsi:type="dcterms:W3CDTF">2004-10-04T15:13:16Z</dcterms:modified>
  <cp:category/>
  <cp:version/>
  <cp:contentType/>
  <cp:contentStatus/>
</cp:coreProperties>
</file>