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55" windowHeight="7065" activeTab="0"/>
  </bookViews>
  <sheets>
    <sheet name="Chapter 18" sheetId="1" r:id="rId1"/>
    <sheet name="#2" sheetId="2" r:id="rId2"/>
    <sheet name="#4" sheetId="3" r:id="rId3"/>
    <sheet name="#6" sheetId="4" r:id="rId4"/>
    <sheet name="#10" sheetId="5" r:id="rId5"/>
    <sheet name="#14" sheetId="6" r:id="rId6"/>
  </sheets>
  <definedNames/>
  <calcPr fullCalcOnLoad="1"/>
</workbook>
</file>

<file path=xl/sharedStrings.xml><?xml version="1.0" encoding="utf-8"?>
<sst xmlns="http://schemas.openxmlformats.org/spreadsheetml/2006/main" count="129" uniqueCount="72">
  <si>
    <t>Input Area:</t>
  </si>
  <si>
    <t>Output Area:</t>
  </si>
  <si>
    <t>Dividend per share</t>
  </si>
  <si>
    <t>Question 2</t>
  </si>
  <si>
    <t>Stock dividend</t>
  </si>
  <si>
    <t>Common stock</t>
  </si>
  <si>
    <t>Capital surplus</t>
  </si>
  <si>
    <t>Retained earnings</t>
  </si>
  <si>
    <t>Total owners'Equity</t>
  </si>
  <si>
    <t>New shares issued</t>
  </si>
  <si>
    <t>New shares outstanding</t>
  </si>
  <si>
    <t>Capital surplus on new shares</t>
  </si>
  <si>
    <t>Question 4</t>
  </si>
  <si>
    <t>Stock split</t>
  </si>
  <si>
    <t>Shares outstanding</t>
  </si>
  <si>
    <t>Stock split (shares)</t>
  </si>
  <si>
    <t xml:space="preserve">Cash </t>
  </si>
  <si>
    <t>Fixed assets</t>
  </si>
  <si>
    <t>Total</t>
  </si>
  <si>
    <r>
      <t xml:space="preserve">        </t>
    </r>
    <r>
      <rPr>
        <i/>
        <sz val="12"/>
        <rFont val="Arial"/>
        <family val="2"/>
      </rPr>
      <t xml:space="preserve">                      Market Value Balance Sheet</t>
    </r>
  </si>
  <si>
    <t>Equity</t>
  </si>
  <si>
    <t>Question 6</t>
  </si>
  <si>
    <t>Repurchase</t>
  </si>
  <si>
    <t>Shares bought</t>
  </si>
  <si>
    <t xml:space="preserve">The repurchase is effectively the same as the cash dividend because </t>
  </si>
  <si>
    <t>dividend payout percentage; you are unaffected.</t>
  </si>
  <si>
    <t>Question 10</t>
  </si>
  <si>
    <t>Debt-equity ratio</t>
  </si>
  <si>
    <t>Earnings</t>
  </si>
  <si>
    <t>Dividend</t>
  </si>
  <si>
    <t>Question 14</t>
  </si>
  <si>
    <t>Input boxes in tan</t>
  </si>
  <si>
    <t>Output boxes in yellow</t>
  </si>
  <si>
    <t>Given data in blue</t>
  </si>
  <si>
    <t>Calculations in red</t>
  </si>
  <si>
    <t>Answers in green</t>
  </si>
  <si>
    <t>a.</t>
  </si>
  <si>
    <t>b.</t>
  </si>
  <si>
    <t>Par value</t>
  </si>
  <si>
    <t>Stock price</t>
  </si>
  <si>
    <t xml:space="preserve">for </t>
  </si>
  <si>
    <t>for</t>
  </si>
  <si>
    <t>c.</t>
  </si>
  <si>
    <t>d.</t>
  </si>
  <si>
    <t>e.</t>
  </si>
  <si>
    <t xml:space="preserve">Repurchasing the shares will reduce  </t>
  </si>
  <si>
    <t>shareholders' equity by</t>
  </si>
  <si>
    <t>Price after repurchase</t>
  </si>
  <si>
    <t xml:space="preserve">you either hold a share worth </t>
  </si>
  <si>
    <t xml:space="preserve">or a share worth </t>
  </si>
  <si>
    <t>and</t>
  </si>
  <si>
    <t>in cash.</t>
  </si>
  <si>
    <t xml:space="preserve">Therefore you participate in the repurchase according to the </t>
  </si>
  <si>
    <t>Equity portion of outlays</t>
  </si>
  <si>
    <t>New borrowings</t>
  </si>
  <si>
    <t>Total capital outlays</t>
  </si>
  <si>
    <t>Discount rate</t>
  </si>
  <si>
    <t>Dividend in one year</t>
  </si>
  <si>
    <t>Initial investment amount</t>
  </si>
  <si>
    <t>Net income earned</t>
  </si>
  <si>
    <t>Shares to sell</t>
  </si>
  <si>
    <t>The MM model is not realistic since it does</t>
  </si>
  <si>
    <t>not account for taxes, brokerage fees,</t>
  </si>
  <si>
    <t>uncertainty over future cash flows, investors'</t>
  </si>
  <si>
    <t>preferences, signaling effects, and agency</t>
  </si>
  <si>
    <t>costs.</t>
  </si>
  <si>
    <t>Stock dividend percent</t>
  </si>
  <si>
    <t>Chapter 18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</si>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</sst>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0.0%"/>
    <numFmt numFmtId="170" formatCode="_(* #,##0.000_);_(* \(#,##0.000\);_(* &quot;-&quot;??_);_(@_)"/>
    <numFmt numFmtId="171" formatCode="_(* #,##0.0000_);_(* \(#,##0.00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(&quot;$&quot;* #,##0.0000_);_(&quot;$&quot;* \(#,##0.0000\);_(&quot;$&quot;* &quot;-&quot;??_);_(@_)"/>
    <numFmt numFmtId="179" formatCode="_(* #,##0.0_);_(* \(#,##0.0\);_(* &quot;-&quot;?_);_(@_)"/>
    <numFmt numFmtId="180" formatCode="_(&quot;$&quot;* #,##0.00000_);_(&quot;$&quot;* \(#,##0.00000\);_(&quot;$&quot;* &quot;-&quot;??_);_(@_)"/>
    <numFmt numFmtId="181" formatCode="_(* #,##0.0000_);_(* \(#,##0.0000\);_(* &quot;-&quot;????_);_(@_)"/>
    <numFmt numFmtId="182" formatCode="#,##0.0_);\(#,##0.0\)"/>
    <numFmt numFmtId="183" formatCode="#,##0.0"/>
    <numFmt numFmtId="184" formatCode="&quot;$&quot;#,##0.0_);\(&quot;$&quot;#,##0.0\)"/>
    <numFmt numFmtId="185" formatCode="_(* #,##0.0_);_(* \(#,##0.0\);_(* &quot;-&quot;_);_(@_)"/>
    <numFmt numFmtId="186" formatCode="_(* #,##0.00_);_(* \(#,##0.00\);_(* &quot;-&quot;_);_(@_)"/>
    <numFmt numFmtId="187" formatCode="[$-409]dddd\,\ mmmm\ dd\,\ yyyy"/>
    <numFmt numFmtId="188" formatCode="_(&quot;$&quot;* #,##0.000_);_(&quot;$&quot;* \(#,##0.000\);_(&quot;$&quot;* &quot;-&quot;???_);_(@_)"/>
    <numFmt numFmtId="189" formatCode="[$-409]h:mm:ss\ AM/PM"/>
    <numFmt numFmtId="190" formatCode="_(&quot;$&quot;* #,##0.00_);_(&quot;$&quot;* \(#,##0.00\);_(&quot;$&quot;* &quot;-&quot;???_);_(@_)"/>
    <numFmt numFmtId="191" formatCode="_(&quot;$&quot;* #,##0.0_);_(&quot;$&quot;* \(#,##0.0\);_(&quot;$&quot;* &quot;-&quot;???_);_(@_)"/>
    <numFmt numFmtId="192" formatCode="_(&quot;$&quot;* #,##0_);_(&quot;$&quot;* \(#,##0\);_(&quot;$&quot;* &quot;-&quot;?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&quot;$&quot;* #,##0.0_);_(&quot;$&quot;* \(#,##0.0\);_(&quot;$&quot;* &quot;-&quot;_);_(@_)"/>
    <numFmt numFmtId="198" formatCode="_(&quot;$&quot;* #,##0.00_);_(&quot;$&quot;* \(#,##0.00\);_(&quot;$&quot;* &quot;-&quot;_);_(@_)"/>
    <numFmt numFmtId="199" formatCode="0.00000000"/>
  </numFmts>
  <fonts count="20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9" fontId="1" fillId="2" borderId="0" xfId="21" applyFont="1" applyFill="1" applyBorder="1" applyAlignment="1">
      <alignment/>
    </xf>
    <xf numFmtId="165" fontId="3" fillId="3" borderId="0" xfId="17" applyNumberFormat="1" applyFont="1" applyFill="1" applyBorder="1" applyAlignment="1">
      <alignment/>
    </xf>
    <xf numFmtId="165" fontId="4" fillId="3" borderId="9" xfId="17" applyNumberFormat="1" applyFont="1" applyFill="1" applyBorder="1" applyAlignment="1">
      <alignment/>
    </xf>
    <xf numFmtId="165" fontId="4" fillId="3" borderId="0" xfId="17" applyNumberFormat="1" applyFont="1" applyFill="1" applyBorder="1" applyAlignment="1">
      <alignment/>
    </xf>
    <xf numFmtId="167" fontId="3" fillId="3" borderId="0" xfId="15" applyNumberFormat="1" applyFont="1" applyFill="1" applyBorder="1" applyAlignment="1">
      <alignment/>
    </xf>
    <xf numFmtId="44" fontId="3" fillId="3" borderId="0" xfId="17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5" fontId="1" fillId="2" borderId="0" xfId="17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7" fontId="1" fillId="0" borderId="0" xfId="15" applyNumberFormat="1" applyFont="1" applyFill="1" applyBorder="1" applyAlignment="1">
      <alignment/>
    </xf>
    <xf numFmtId="44" fontId="4" fillId="3" borderId="9" xfId="17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44" fontId="4" fillId="3" borderId="9" xfId="17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2" fontId="8" fillId="4" borderId="0" xfId="0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44" fontId="15" fillId="2" borderId="0" xfId="17" applyFont="1" applyFill="1" applyBorder="1" applyAlignment="1">
      <alignment/>
    </xf>
    <xf numFmtId="9" fontId="15" fillId="2" borderId="0" xfId="21" applyFont="1" applyFill="1" applyBorder="1" applyAlignment="1">
      <alignment/>
    </xf>
    <xf numFmtId="165" fontId="15" fillId="2" borderId="0" xfId="17" applyNumberFormat="1" applyFont="1" applyFill="1" applyBorder="1" applyAlignment="1">
      <alignment/>
    </xf>
    <xf numFmtId="167" fontId="15" fillId="2" borderId="0" xfId="15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7" fontId="16" fillId="3" borderId="0" xfId="15" applyNumberFormat="1" applyFont="1" applyFill="1" applyBorder="1" applyAlignment="1">
      <alignment/>
    </xf>
    <xf numFmtId="41" fontId="4" fillId="3" borderId="9" xfId="17" applyNumberFormat="1" applyFont="1" applyFill="1" applyBorder="1" applyAlignment="1">
      <alignment/>
    </xf>
    <xf numFmtId="42" fontId="16" fillId="3" borderId="0" xfId="17" applyNumberFormat="1" applyFont="1" applyFill="1" applyBorder="1" applyAlignment="1">
      <alignment/>
    </xf>
    <xf numFmtId="41" fontId="4" fillId="3" borderId="0" xfId="17" applyNumberFormat="1" applyFont="1" applyFill="1" applyBorder="1" applyAlignment="1">
      <alignment/>
    </xf>
    <xf numFmtId="165" fontId="4" fillId="3" borderId="10" xfId="17" applyNumberFormat="1" applyFont="1" applyFill="1" applyBorder="1" applyAlignment="1">
      <alignment/>
    </xf>
    <xf numFmtId="165" fontId="16" fillId="3" borderId="0" xfId="17" applyNumberFormat="1" applyFont="1" applyFill="1" applyBorder="1" applyAlignment="1">
      <alignment/>
    </xf>
    <xf numFmtId="42" fontId="4" fillId="3" borderId="0" xfId="17" applyNumberFormat="1" applyFont="1" applyFill="1" applyBorder="1" applyAlignment="1">
      <alignment/>
    </xf>
    <xf numFmtId="42" fontId="4" fillId="3" borderId="10" xfId="17" applyNumberFormat="1" applyFont="1" applyFill="1" applyBorder="1" applyAlignment="1">
      <alignment/>
    </xf>
    <xf numFmtId="44" fontId="15" fillId="2" borderId="0" xfId="17" applyNumberFormat="1" applyFont="1" applyFill="1" applyBorder="1" applyAlignment="1">
      <alignment/>
    </xf>
    <xf numFmtId="41" fontId="15" fillId="2" borderId="0" xfId="15" applyNumberFormat="1" applyFont="1" applyFill="1" applyBorder="1" applyAlignment="1">
      <alignment/>
    </xf>
    <xf numFmtId="41" fontId="1" fillId="2" borderId="0" xfId="15" applyNumberFormat="1" applyFont="1" applyFill="1" applyBorder="1" applyAlignment="1">
      <alignment/>
    </xf>
    <xf numFmtId="10" fontId="15" fillId="2" borderId="0" xfId="15" applyNumberFormat="1" applyFont="1" applyFill="1" applyBorder="1" applyAlignment="1">
      <alignment/>
    </xf>
    <xf numFmtId="43" fontId="1" fillId="2" borderId="0" xfId="15" applyFont="1" applyFill="1" applyBorder="1" applyAlignment="1">
      <alignment/>
    </xf>
    <xf numFmtId="43" fontId="15" fillId="2" borderId="0" xfId="15" applyFont="1" applyFill="1" applyBorder="1" applyAlignment="1">
      <alignment/>
    </xf>
    <xf numFmtId="165" fontId="16" fillId="3" borderId="0" xfId="0" applyNumberFormat="1" applyFont="1" applyFill="1" applyBorder="1" applyAlignment="1">
      <alignment/>
    </xf>
    <xf numFmtId="167" fontId="4" fillId="3" borderId="9" xfId="0" applyNumberFormat="1" applyFont="1" applyFill="1" applyBorder="1" applyAlignment="1">
      <alignment/>
    </xf>
    <xf numFmtId="44" fontId="16" fillId="3" borderId="0" xfId="0" applyNumberFormat="1" applyFont="1" applyFill="1" applyBorder="1" applyAlignment="1">
      <alignment/>
    </xf>
    <xf numFmtId="44" fontId="16" fillId="3" borderId="0" xfId="15" applyNumberFormat="1" applyFont="1" applyFill="1" applyBorder="1" applyAlignment="1">
      <alignment/>
    </xf>
    <xf numFmtId="165" fontId="15" fillId="2" borderId="10" xfId="17" applyNumberFormat="1" applyFont="1" applyFill="1" applyBorder="1" applyAlignment="1">
      <alignment/>
    </xf>
    <xf numFmtId="44" fontId="15" fillId="2" borderId="0" xfId="15" applyNumberFormat="1" applyFont="1" applyFill="1" applyBorder="1" applyAlignment="1">
      <alignment/>
    </xf>
    <xf numFmtId="165" fontId="4" fillId="3" borderId="9" xfId="0" applyNumberFormat="1" applyFont="1" applyFill="1" applyBorder="1" applyAlignment="1">
      <alignment/>
    </xf>
    <xf numFmtId="42" fontId="15" fillId="2" borderId="0" xfId="15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8" fillId="0" borderId="0" xfId="0" applyFont="1" applyAlignment="1">
      <alignment/>
    </xf>
    <xf numFmtId="190" fontId="4" fillId="3" borderId="9" xfId="17" applyNumberFormat="1" applyFont="1" applyFill="1" applyBorder="1" applyAlignment="1">
      <alignment/>
    </xf>
    <xf numFmtId="44" fontId="1" fillId="3" borderId="0" xfId="17" applyNumberFormat="1" applyFont="1" applyFill="1" applyBorder="1" applyAlignment="1">
      <alignment/>
    </xf>
    <xf numFmtId="165" fontId="1" fillId="3" borderId="0" xfId="17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9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36" customWidth="1"/>
    <col min="4" max="4" width="42.57421875" style="36" customWidth="1"/>
    <col min="5" max="16384" width="9.140625" style="36" customWidth="1"/>
  </cols>
  <sheetData>
    <row r="1" spans="1:29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 ht="59.25">
      <c r="A10" s="34"/>
      <c r="B10" s="34"/>
      <c r="C10" s="34"/>
      <c r="D10" s="37" t="s">
        <v>67</v>
      </c>
      <c r="E10" s="34"/>
      <c r="F10" s="38"/>
      <c r="G10" s="34"/>
      <c r="H10" s="34"/>
      <c r="I10" s="3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ht="15">
      <c r="A14" s="34"/>
      <c r="B14" s="34"/>
      <c r="C14" s="34"/>
      <c r="D14" s="39"/>
      <c r="E14" s="34"/>
      <c r="F14" s="34"/>
      <c r="G14" s="34"/>
      <c r="H14" s="34"/>
      <c r="I14" s="34"/>
      <c r="J14" s="34"/>
      <c r="K14" s="34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5.75">
      <c r="A15" s="34"/>
      <c r="B15" s="34"/>
      <c r="C15" s="34"/>
      <c r="D15" s="40" t="s">
        <v>31</v>
      </c>
      <c r="E15" s="34"/>
      <c r="F15" s="34"/>
      <c r="G15" s="34"/>
      <c r="H15" s="34"/>
      <c r="I15" s="34"/>
      <c r="J15" s="34"/>
      <c r="K15" s="34"/>
      <c r="L15" s="3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ht="15.75">
      <c r="A16" s="34"/>
      <c r="B16" s="34"/>
      <c r="C16" s="34"/>
      <c r="D16" s="41" t="s">
        <v>32</v>
      </c>
      <c r="E16" s="34"/>
      <c r="F16" s="34"/>
      <c r="G16" s="34"/>
      <c r="H16" s="34"/>
      <c r="I16" s="34"/>
      <c r="J16" s="34"/>
      <c r="K16" s="34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ht="15.75">
      <c r="A17" s="34"/>
      <c r="B17" s="34"/>
      <c r="C17" s="34"/>
      <c r="D17" s="42" t="s">
        <v>33</v>
      </c>
      <c r="E17" s="34"/>
      <c r="F17" s="34"/>
      <c r="G17" s="34"/>
      <c r="H17" s="34"/>
      <c r="I17" s="34"/>
      <c r="J17" s="34"/>
      <c r="K17" s="34"/>
      <c r="L17" s="3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ht="15.75">
      <c r="A18" s="34"/>
      <c r="B18" s="34"/>
      <c r="C18" s="34"/>
      <c r="D18" s="43" t="s">
        <v>34</v>
      </c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ht="15.75">
      <c r="A19" s="34"/>
      <c r="B19" s="34"/>
      <c r="C19" s="34"/>
      <c r="D19" s="44" t="s">
        <v>35</v>
      </c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 ht="15">
      <c r="A20" s="34"/>
      <c r="B20" s="34"/>
      <c r="C20" s="34"/>
      <c r="D20" s="39"/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 ht="12.75">
      <c r="A21" s="34"/>
      <c r="B21" s="34"/>
      <c r="C21" s="34"/>
      <c r="D21" s="81" t="s">
        <v>68</v>
      </c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12.75">
      <c r="A22" s="34"/>
      <c r="B22" s="34"/>
      <c r="C22" s="34"/>
      <c r="D22" s="81" t="s">
        <v>69</v>
      </c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ht="12.75">
      <c r="A23" s="34"/>
      <c r="B23" s="34"/>
      <c r="C23" s="34"/>
      <c r="D23" s="81" t="s">
        <v>70</v>
      </c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 ht="12.75">
      <c r="A24" s="34"/>
      <c r="B24" s="34"/>
      <c r="C24" s="34"/>
      <c r="D24" s="81" t="s">
        <v>71</v>
      </c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29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29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1:29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1:29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12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30.8515625" style="0" bestFit="1" customWidth="1"/>
    <col min="4" max="4" width="18.140625" style="0" customWidth="1"/>
    <col min="5" max="5" width="3.140625" style="0" customWidth="1"/>
  </cols>
  <sheetData>
    <row r="1" spans="1:9" ht="18">
      <c r="A1" s="1"/>
      <c r="B1" s="1"/>
      <c r="C1" s="75" t="s">
        <v>67</v>
      </c>
      <c r="D1" s="1"/>
      <c r="E1" s="1"/>
      <c r="F1" s="1"/>
      <c r="G1" s="1"/>
      <c r="H1" s="1"/>
      <c r="I1" s="1"/>
    </row>
    <row r="2" spans="1:9" ht="15.75" customHeight="1">
      <c r="A2" s="1"/>
      <c r="B2" s="1"/>
      <c r="C2" s="1" t="s">
        <v>3</v>
      </c>
      <c r="D2" s="1"/>
      <c r="E2" s="1"/>
      <c r="F2" s="1"/>
      <c r="G2" s="1"/>
      <c r="H2" s="1"/>
      <c r="I2" s="1"/>
    </row>
    <row r="3" spans="1:9" ht="15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</row>
    <row r="5" spans="1:9" ht="15.75" customHeight="1" thickBot="1">
      <c r="A5" s="1"/>
      <c r="B5" s="1"/>
      <c r="C5" s="1"/>
      <c r="D5" s="1"/>
      <c r="E5" s="1"/>
      <c r="F5" s="1"/>
      <c r="G5" s="1"/>
      <c r="H5" s="1"/>
      <c r="I5" s="1"/>
    </row>
    <row r="6" spans="1:9" ht="15.75" customHeight="1">
      <c r="A6" s="1"/>
      <c r="B6" s="3"/>
      <c r="C6" s="4"/>
      <c r="D6" s="4"/>
      <c r="E6" s="5"/>
      <c r="F6" s="1"/>
      <c r="G6" s="1"/>
      <c r="H6" s="1"/>
      <c r="I6" s="1"/>
    </row>
    <row r="7" spans="1:9" ht="15.75" customHeight="1">
      <c r="A7" s="1"/>
      <c r="B7" s="6"/>
      <c r="C7" s="7" t="s">
        <v>5</v>
      </c>
      <c r="D7" s="48"/>
      <c r="E7" s="8"/>
      <c r="F7" s="1"/>
      <c r="G7" s="1"/>
      <c r="H7" s="1"/>
      <c r="I7" s="1"/>
    </row>
    <row r="8" spans="1:9" ht="15.75" customHeight="1">
      <c r="A8" s="1"/>
      <c r="B8" s="6"/>
      <c r="C8" s="7" t="s">
        <v>38</v>
      </c>
      <c r="D8" s="48"/>
      <c r="E8" s="8"/>
      <c r="F8" s="1"/>
      <c r="G8" s="1"/>
      <c r="H8" s="1"/>
      <c r="I8" s="1"/>
    </row>
    <row r="9" spans="1:9" ht="15.75" customHeight="1">
      <c r="A9" s="1"/>
      <c r="B9" s="6"/>
      <c r="C9" s="7" t="s">
        <v>6</v>
      </c>
      <c r="D9" s="48"/>
      <c r="E9" s="8"/>
      <c r="F9" s="1"/>
      <c r="G9" s="1"/>
      <c r="H9" s="1"/>
      <c r="I9" s="1"/>
    </row>
    <row r="10" spans="1:9" ht="15.75" customHeight="1">
      <c r="A10" s="1"/>
      <c r="B10" s="6"/>
      <c r="C10" s="7" t="s">
        <v>7</v>
      </c>
      <c r="D10" s="48"/>
      <c r="E10" s="8"/>
      <c r="F10" s="1"/>
      <c r="G10" s="1"/>
      <c r="H10" s="1"/>
      <c r="I10" s="1"/>
    </row>
    <row r="11" spans="1:9" ht="15.75" customHeight="1">
      <c r="A11" s="1"/>
      <c r="B11" s="6"/>
      <c r="C11" s="7" t="s">
        <v>8</v>
      </c>
      <c r="D11" s="48"/>
      <c r="E11" s="8"/>
      <c r="F11" s="1"/>
      <c r="G11" s="1"/>
      <c r="H11" s="1"/>
      <c r="I11" s="1"/>
    </row>
    <row r="12" spans="1:9" ht="15.75" customHeight="1">
      <c r="A12" s="1"/>
      <c r="B12" s="6"/>
      <c r="C12" s="7"/>
      <c r="D12" s="48"/>
      <c r="E12" s="8"/>
      <c r="F12" s="1"/>
      <c r="G12" s="1"/>
      <c r="H12" s="1"/>
      <c r="I12" s="1"/>
    </row>
    <row r="13" spans="1:9" ht="15.75" customHeight="1">
      <c r="A13" s="1"/>
      <c r="B13" s="50" t="s">
        <v>36</v>
      </c>
      <c r="C13" s="7" t="s">
        <v>39</v>
      </c>
      <c r="D13" s="48"/>
      <c r="E13" s="8"/>
      <c r="F13" s="1"/>
      <c r="G13" s="1"/>
      <c r="H13" s="1"/>
      <c r="I13" s="1"/>
    </row>
    <row r="14" spans="1:9" ht="15.75" customHeight="1">
      <c r="A14" s="1"/>
      <c r="B14" s="50"/>
      <c r="C14" s="7" t="s">
        <v>4</v>
      </c>
      <c r="D14" s="47"/>
      <c r="E14" s="8"/>
      <c r="F14" s="1"/>
      <c r="G14" s="1"/>
      <c r="H14" s="1"/>
      <c r="I14" s="1"/>
    </row>
    <row r="15" spans="1:9" ht="15.75" customHeight="1">
      <c r="A15" s="1"/>
      <c r="B15" s="50"/>
      <c r="C15" s="7"/>
      <c r="D15" s="47"/>
      <c r="E15" s="8"/>
      <c r="F15" s="1"/>
      <c r="G15" s="1"/>
      <c r="H15" s="1"/>
      <c r="I15" s="1"/>
    </row>
    <row r="16" spans="1:9" ht="15.75" customHeight="1">
      <c r="A16" s="1"/>
      <c r="B16" s="50" t="s">
        <v>37</v>
      </c>
      <c r="C16" s="7" t="s">
        <v>4</v>
      </c>
      <c r="D16" s="47"/>
      <c r="E16" s="8"/>
      <c r="F16" s="1"/>
      <c r="G16" s="1"/>
      <c r="H16" s="1"/>
      <c r="I16" s="1"/>
    </row>
    <row r="17" spans="1:9" ht="15.75" customHeight="1" thickBot="1">
      <c r="A17" s="1"/>
      <c r="B17" s="9"/>
      <c r="C17" s="10"/>
      <c r="D17" s="10"/>
      <c r="E17" s="11"/>
      <c r="F17" s="1"/>
      <c r="G17" s="1"/>
      <c r="H17" s="1"/>
      <c r="I17" s="1"/>
    </row>
    <row r="18" spans="1:9" ht="15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customHeight="1">
      <c r="A19" s="1"/>
      <c r="B19" s="1"/>
      <c r="C19" s="2" t="s">
        <v>1</v>
      </c>
      <c r="D19" s="1"/>
      <c r="E19" s="1"/>
      <c r="F19" s="1"/>
      <c r="G19" s="1"/>
      <c r="H19" s="1"/>
      <c r="I19" s="1"/>
    </row>
    <row r="20" spans="1:9" ht="15.75" customHeight="1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"/>
      <c r="B21" s="12"/>
      <c r="C21" s="13"/>
      <c r="D21" s="13"/>
      <c r="E21" s="14"/>
      <c r="F21" s="1"/>
      <c r="G21" s="1"/>
      <c r="H21" s="1"/>
      <c r="I21" s="1"/>
    </row>
    <row r="22" spans="1:9" ht="15.75" customHeight="1">
      <c r="A22" s="1"/>
      <c r="B22" s="51" t="s">
        <v>36</v>
      </c>
      <c r="C22" s="16" t="s">
        <v>10</v>
      </c>
      <c r="D22" s="52" t="e">
        <f>(D7/D8)*(1+D14)</f>
        <v>#DIV/0!</v>
      </c>
      <c r="E22" s="17"/>
      <c r="F22" s="1"/>
      <c r="G22" s="1"/>
      <c r="H22" s="1"/>
      <c r="I22" s="1"/>
    </row>
    <row r="23" spans="1:9" ht="15.75" customHeight="1">
      <c r="A23" s="1"/>
      <c r="B23" s="15"/>
      <c r="C23" s="16" t="s">
        <v>9</v>
      </c>
      <c r="D23" s="53" t="e">
        <f>D22-(D7/1)</f>
        <v>#DIV/0!</v>
      </c>
      <c r="E23" s="17"/>
      <c r="F23" s="1"/>
      <c r="G23" s="1"/>
      <c r="H23" s="1"/>
      <c r="I23" s="1"/>
    </row>
    <row r="24" spans="1:9" ht="15.75" customHeight="1">
      <c r="A24" s="1"/>
      <c r="B24" s="15"/>
      <c r="C24" s="16" t="s">
        <v>11</v>
      </c>
      <c r="D24" s="54" t="e">
        <f>D23*(D13-D8)</f>
        <v>#DIV/0!</v>
      </c>
      <c r="E24" s="17"/>
      <c r="F24" s="1"/>
      <c r="G24" s="1"/>
      <c r="H24" s="1"/>
      <c r="I24" s="1"/>
    </row>
    <row r="25" spans="1:9" ht="15.75" customHeight="1">
      <c r="A25" s="1"/>
      <c r="B25" s="15"/>
      <c r="C25" s="16"/>
      <c r="D25" s="55"/>
      <c r="E25" s="17"/>
      <c r="F25" s="1"/>
      <c r="G25" s="1"/>
      <c r="H25" s="1"/>
      <c r="I25" s="1"/>
    </row>
    <row r="26" spans="1:9" ht="15.75" customHeight="1">
      <c r="A26" s="1"/>
      <c r="B26" s="15"/>
      <c r="C26" s="16" t="s">
        <v>5</v>
      </c>
      <c r="D26" s="24" t="e">
        <f>D22*D8</f>
        <v>#DIV/0!</v>
      </c>
      <c r="E26" s="17"/>
      <c r="F26" s="1"/>
      <c r="G26" s="1"/>
      <c r="H26" s="1"/>
      <c r="I26" s="1"/>
    </row>
    <row r="27" spans="1:9" ht="15.75" customHeight="1">
      <c r="A27" s="1"/>
      <c r="B27" s="15"/>
      <c r="C27" s="16" t="s">
        <v>6</v>
      </c>
      <c r="D27" s="24" t="e">
        <f>D24+D9</f>
        <v>#DIV/0!</v>
      </c>
      <c r="E27" s="17"/>
      <c r="F27" s="1"/>
      <c r="G27" s="1"/>
      <c r="H27" s="1"/>
      <c r="I27" s="1"/>
    </row>
    <row r="28" spans="1:9" ht="15.75" customHeight="1">
      <c r="A28" s="1"/>
      <c r="B28" s="15"/>
      <c r="C28" s="16" t="s">
        <v>7</v>
      </c>
      <c r="D28" s="24" t="e">
        <f>D29-D27-D26</f>
        <v>#DIV/0!</v>
      </c>
      <c r="E28" s="17"/>
      <c r="F28" s="1"/>
      <c r="G28" s="1"/>
      <c r="H28" s="1"/>
      <c r="I28" s="1"/>
    </row>
    <row r="29" spans="1:9" ht="15.75" customHeight="1" thickBot="1">
      <c r="A29" s="1"/>
      <c r="B29" s="15"/>
      <c r="C29" s="16"/>
      <c r="D29" s="56">
        <f>D11</f>
        <v>0</v>
      </c>
      <c r="E29" s="17"/>
      <c r="F29" s="1"/>
      <c r="G29" s="1"/>
      <c r="H29" s="1"/>
      <c r="I29" s="1"/>
    </row>
    <row r="30" spans="1:9" ht="15.75" customHeight="1" thickTop="1">
      <c r="A30" s="1"/>
      <c r="B30" s="15"/>
      <c r="C30" s="16"/>
      <c r="D30" s="24"/>
      <c r="E30" s="17"/>
      <c r="F30" s="1"/>
      <c r="G30" s="1"/>
      <c r="H30" s="1"/>
      <c r="I30" s="1"/>
    </row>
    <row r="31" spans="1:9" ht="15.75" customHeight="1">
      <c r="A31" s="1"/>
      <c r="B31" s="51" t="s">
        <v>37</v>
      </c>
      <c r="C31" s="16" t="s">
        <v>10</v>
      </c>
      <c r="D31" s="52" t="e">
        <f>(D7/D8)*(1+D16)</f>
        <v>#DIV/0!</v>
      </c>
      <c r="E31" s="17"/>
      <c r="F31" s="1"/>
      <c r="G31" s="1"/>
      <c r="H31" s="1"/>
      <c r="I31" s="1"/>
    </row>
    <row r="32" spans="1:9" ht="15.75" customHeight="1">
      <c r="A32" s="1"/>
      <c r="B32" s="15"/>
      <c r="C32" s="16" t="s">
        <v>9</v>
      </c>
      <c r="D32" s="53" t="e">
        <f>D31-(D7/D8)</f>
        <v>#DIV/0!</v>
      </c>
      <c r="E32" s="17"/>
      <c r="F32" s="1"/>
      <c r="G32" s="1"/>
      <c r="H32" s="1"/>
      <c r="I32" s="1"/>
    </row>
    <row r="33" spans="1:9" ht="15.75" customHeight="1">
      <c r="A33" s="1"/>
      <c r="B33" s="15"/>
      <c r="C33" s="16" t="s">
        <v>11</v>
      </c>
      <c r="D33" s="57" t="e">
        <f>D32*(D13-D8)</f>
        <v>#DIV/0!</v>
      </c>
      <c r="E33" s="17"/>
      <c r="F33" s="1"/>
      <c r="G33" s="1"/>
      <c r="H33" s="1"/>
      <c r="I33" s="1"/>
    </row>
    <row r="34" spans="1:9" ht="15.75" customHeight="1">
      <c r="A34" s="1"/>
      <c r="B34" s="15"/>
      <c r="C34" s="16"/>
      <c r="D34" s="22"/>
      <c r="E34" s="17"/>
      <c r="F34" s="1"/>
      <c r="G34" s="1"/>
      <c r="H34" s="1"/>
      <c r="I34" s="1"/>
    </row>
    <row r="35" spans="1:9" ht="15.75" customHeight="1">
      <c r="A35" s="1"/>
      <c r="B35" s="15"/>
      <c r="C35" s="16" t="s">
        <v>5</v>
      </c>
      <c r="D35" s="58" t="e">
        <f>D31*D8</f>
        <v>#DIV/0!</v>
      </c>
      <c r="E35" s="17"/>
      <c r="F35" s="1"/>
      <c r="G35" s="1"/>
      <c r="H35" s="1"/>
      <c r="I35" s="1"/>
    </row>
    <row r="36" spans="1:9" ht="15.75" customHeight="1">
      <c r="A36" s="1"/>
      <c r="B36" s="15"/>
      <c r="C36" s="16" t="s">
        <v>6</v>
      </c>
      <c r="D36" s="58" t="e">
        <f>D33+D9</f>
        <v>#DIV/0!</v>
      </c>
      <c r="E36" s="17"/>
      <c r="F36" s="1"/>
      <c r="G36" s="1"/>
      <c r="H36" s="1"/>
      <c r="I36" s="1"/>
    </row>
    <row r="37" spans="1:9" ht="15.75" customHeight="1">
      <c r="A37" s="1"/>
      <c r="B37" s="15"/>
      <c r="C37" s="16" t="s">
        <v>7</v>
      </c>
      <c r="D37" s="58" t="e">
        <f>D38-D36-D35</f>
        <v>#DIV/0!</v>
      </c>
      <c r="E37" s="17"/>
      <c r="F37" s="1"/>
      <c r="G37" s="1"/>
      <c r="H37" s="1"/>
      <c r="I37" s="1"/>
    </row>
    <row r="38" spans="1:9" ht="15.75" customHeight="1" thickBot="1">
      <c r="A38" s="1"/>
      <c r="B38" s="15"/>
      <c r="C38" s="16"/>
      <c r="D38" s="59">
        <f>D11</f>
        <v>0</v>
      </c>
      <c r="E38" s="17"/>
      <c r="F38" s="1"/>
      <c r="G38" s="1"/>
      <c r="H38" s="1"/>
      <c r="I38" s="1"/>
    </row>
    <row r="39" spans="1:9" ht="15.75" customHeight="1" thickTop="1">
      <c r="A39" s="1"/>
      <c r="B39" s="15"/>
      <c r="C39" s="16"/>
      <c r="D39" s="24"/>
      <c r="E39" s="17"/>
      <c r="F39" s="1"/>
      <c r="G39" s="1"/>
      <c r="H39" s="1"/>
      <c r="I39" s="1"/>
    </row>
    <row r="40" spans="1:9" ht="15.75" customHeight="1" thickBot="1">
      <c r="A40" s="1"/>
      <c r="B40" s="18"/>
      <c r="C40" s="19"/>
      <c r="D40" s="19"/>
      <c r="E40" s="20"/>
      <c r="F40" s="1"/>
      <c r="G40" s="1"/>
      <c r="H40" s="1"/>
      <c r="I40" s="1"/>
    </row>
    <row r="41" spans="1:9" ht="15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5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5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5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5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.75" customHeight="1">
      <c r="A58" s="1"/>
      <c r="B58" s="1"/>
      <c r="C58" s="1"/>
      <c r="D58" s="1"/>
      <c r="E58" s="1"/>
      <c r="F58" s="1"/>
      <c r="G58" s="1"/>
      <c r="H58" s="1"/>
      <c r="I58" s="1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D2" sqref="D2"/>
    </sheetView>
  </sheetViews>
  <sheetFormatPr defaultColWidth="9.140625" defaultRowHeight="12.75"/>
  <cols>
    <col min="2" max="3" width="3.140625" style="0" customWidth="1"/>
    <col min="4" max="4" width="25.00390625" style="0" bestFit="1" customWidth="1"/>
    <col min="5" max="5" width="14.28125" style="0" customWidth="1"/>
    <col min="6" max="6" width="5.7109375" style="0" customWidth="1"/>
    <col min="7" max="7" width="4.7109375" style="0" customWidth="1"/>
    <col min="8" max="8" width="3.140625" style="0" customWidth="1"/>
  </cols>
  <sheetData>
    <row r="1" spans="1:12" ht="18">
      <c r="A1" s="1"/>
      <c r="B1" s="1"/>
      <c r="C1" s="1"/>
      <c r="D1" s="75" t="s">
        <v>67</v>
      </c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1"/>
      <c r="B2" s="1"/>
      <c r="C2" s="1"/>
      <c r="D2" s="1" t="s">
        <v>12</v>
      </c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customHeight="1">
      <c r="A4" s="1"/>
      <c r="B4" s="1"/>
      <c r="C4" s="1"/>
      <c r="D4" s="2" t="s">
        <v>0</v>
      </c>
      <c r="E4" s="1"/>
      <c r="F4" s="1"/>
      <c r="G4" s="1"/>
      <c r="H4" s="1"/>
      <c r="I4" s="1"/>
      <c r="J4" s="1"/>
      <c r="K4" s="1"/>
      <c r="L4" s="1"/>
    </row>
    <row r="5" spans="1:12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customHeight="1">
      <c r="A6" s="1"/>
      <c r="B6" s="3"/>
      <c r="C6" s="4"/>
      <c r="D6" s="4"/>
      <c r="E6" s="4"/>
      <c r="F6" s="4"/>
      <c r="G6" s="4"/>
      <c r="H6" s="5"/>
      <c r="I6" s="1"/>
      <c r="J6" s="1"/>
      <c r="K6" s="1"/>
      <c r="L6" s="1"/>
    </row>
    <row r="7" spans="1:12" ht="15.75" customHeight="1">
      <c r="A7" s="1"/>
      <c r="B7" s="6"/>
      <c r="C7" s="7"/>
      <c r="D7" s="7" t="s">
        <v>14</v>
      </c>
      <c r="E7" s="49"/>
      <c r="F7" s="49"/>
      <c r="G7" s="49"/>
      <c r="H7" s="8"/>
      <c r="I7" s="1"/>
      <c r="J7" s="1"/>
      <c r="K7" s="1"/>
      <c r="L7" s="1"/>
    </row>
    <row r="8" spans="1:12" ht="15.75" customHeight="1">
      <c r="A8" s="1"/>
      <c r="B8" s="6"/>
      <c r="C8" s="7"/>
      <c r="D8" s="7" t="s">
        <v>39</v>
      </c>
      <c r="E8" s="60"/>
      <c r="F8" s="60"/>
      <c r="G8" s="60"/>
      <c r="H8" s="8"/>
      <c r="I8" s="1"/>
      <c r="J8" s="1"/>
      <c r="K8" s="1"/>
      <c r="L8" s="1"/>
    </row>
    <row r="9" spans="1:12" ht="15.75" customHeight="1">
      <c r="A9" s="1"/>
      <c r="B9" s="50" t="s">
        <v>36</v>
      </c>
      <c r="C9" s="7"/>
      <c r="D9" s="7" t="s">
        <v>13</v>
      </c>
      <c r="E9" s="61"/>
      <c r="F9" s="62" t="s">
        <v>41</v>
      </c>
      <c r="G9" s="61">
        <v>3</v>
      </c>
      <c r="H9" s="8"/>
      <c r="I9" s="1"/>
      <c r="J9" s="1"/>
      <c r="K9" s="1"/>
      <c r="L9" s="1"/>
    </row>
    <row r="10" spans="1:12" ht="15.75" customHeight="1">
      <c r="A10" s="1"/>
      <c r="B10" s="50" t="s">
        <v>37</v>
      </c>
      <c r="C10" s="7"/>
      <c r="D10" s="7" t="s">
        <v>66</v>
      </c>
      <c r="E10" s="63"/>
      <c r="F10" s="64"/>
      <c r="G10" s="65"/>
      <c r="H10" s="8"/>
      <c r="I10" s="1"/>
      <c r="J10" s="1"/>
      <c r="K10" s="1"/>
      <c r="L10" s="1"/>
    </row>
    <row r="11" spans="1:12" ht="15.75" customHeight="1">
      <c r="A11" s="1"/>
      <c r="B11" s="50" t="s">
        <v>42</v>
      </c>
      <c r="C11" s="7"/>
      <c r="D11" s="7" t="s">
        <v>66</v>
      </c>
      <c r="E11" s="63"/>
      <c r="F11" s="64"/>
      <c r="G11" s="65"/>
      <c r="H11" s="8"/>
      <c r="I11" s="1"/>
      <c r="J11" s="1"/>
      <c r="K11" s="1"/>
      <c r="L11" s="1"/>
    </row>
    <row r="12" spans="1:12" ht="15.75" customHeight="1">
      <c r="A12" s="1"/>
      <c r="B12" s="50" t="s">
        <v>43</v>
      </c>
      <c r="C12" s="7"/>
      <c r="D12" s="7" t="s">
        <v>15</v>
      </c>
      <c r="E12" s="61"/>
      <c r="F12" s="62" t="s">
        <v>40</v>
      </c>
      <c r="G12" s="61">
        <v>7</v>
      </c>
      <c r="H12" s="8"/>
      <c r="I12" s="1"/>
      <c r="J12" s="1"/>
      <c r="K12" s="1"/>
      <c r="L12" s="1"/>
    </row>
    <row r="13" spans="1:12" ht="15.75" customHeight="1" thickBot="1">
      <c r="A13" s="1"/>
      <c r="B13" s="9"/>
      <c r="C13" s="10"/>
      <c r="D13" s="10"/>
      <c r="E13" s="10"/>
      <c r="F13" s="10"/>
      <c r="G13" s="10"/>
      <c r="H13" s="11"/>
      <c r="I13" s="1"/>
      <c r="J13" s="1"/>
      <c r="K13" s="1"/>
      <c r="L13" s="1"/>
    </row>
    <row r="14" spans="1:12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2" t="s">
        <v>1</v>
      </c>
      <c r="E15" s="1"/>
      <c r="F15" s="1"/>
      <c r="G15" s="1"/>
      <c r="H15" s="1"/>
      <c r="I15" s="1"/>
      <c r="J15" s="1"/>
      <c r="K15" s="1"/>
      <c r="L15" s="1"/>
    </row>
    <row r="16" spans="1:12" ht="15.7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customHeight="1">
      <c r="A17" s="1"/>
      <c r="B17" s="12"/>
      <c r="C17" s="13"/>
      <c r="D17" s="13"/>
      <c r="E17" s="13"/>
      <c r="F17" s="13"/>
      <c r="G17" s="13"/>
      <c r="H17" s="14"/>
      <c r="I17" s="1"/>
      <c r="J17" s="1"/>
      <c r="K17" s="1"/>
      <c r="L17" s="1"/>
    </row>
    <row r="18" spans="1:12" ht="15.75" customHeight="1">
      <c r="A18" s="1"/>
      <c r="B18" s="51" t="s">
        <v>36</v>
      </c>
      <c r="C18" s="32"/>
      <c r="D18" s="16" t="s">
        <v>13</v>
      </c>
      <c r="E18" s="33" t="e">
        <f>E8*(G9/E9)</f>
        <v>#DIV/0!</v>
      </c>
      <c r="F18" s="26"/>
      <c r="G18" s="26"/>
      <c r="H18" s="17"/>
      <c r="I18" s="1"/>
      <c r="J18" s="1"/>
      <c r="K18" s="1"/>
      <c r="L18" s="1"/>
    </row>
    <row r="19" spans="1:12" ht="15.75" customHeight="1">
      <c r="A19" s="1"/>
      <c r="B19" s="51" t="s">
        <v>37</v>
      </c>
      <c r="C19" s="32"/>
      <c r="D19" s="16" t="s">
        <v>4</v>
      </c>
      <c r="E19" s="33">
        <f>E8*(1/(1+E10))</f>
        <v>0</v>
      </c>
      <c r="F19" s="26"/>
      <c r="G19" s="26"/>
      <c r="H19" s="17"/>
      <c r="I19" s="1"/>
      <c r="J19" s="1"/>
      <c r="K19" s="1"/>
      <c r="L19" s="1"/>
    </row>
    <row r="20" spans="1:12" ht="15.75" customHeight="1">
      <c r="A20" s="1"/>
      <c r="B20" s="51" t="s">
        <v>42</v>
      </c>
      <c r="C20" s="32"/>
      <c r="D20" s="16" t="s">
        <v>4</v>
      </c>
      <c r="E20" s="33">
        <f>E8*(1/(1+E11))</f>
        <v>0</v>
      </c>
      <c r="F20" s="26"/>
      <c r="G20" s="26"/>
      <c r="H20" s="17"/>
      <c r="I20" s="1"/>
      <c r="J20" s="1"/>
      <c r="K20" s="1"/>
      <c r="L20" s="1"/>
    </row>
    <row r="21" spans="1:12" ht="15.75" customHeight="1">
      <c r="A21" s="1"/>
      <c r="B21" s="51" t="s">
        <v>43</v>
      </c>
      <c r="C21" s="32"/>
      <c r="D21" s="16" t="s">
        <v>13</v>
      </c>
      <c r="E21" s="33" t="e">
        <f>E8*(G12/E12)</f>
        <v>#DIV/0!</v>
      </c>
      <c r="F21" s="26"/>
      <c r="G21" s="26"/>
      <c r="H21" s="17"/>
      <c r="I21" s="1"/>
      <c r="J21" s="1"/>
      <c r="K21" s="1"/>
      <c r="L21" s="1"/>
    </row>
    <row r="22" spans="1:12" ht="15.75" customHeight="1">
      <c r="A22" s="1"/>
      <c r="B22" s="51"/>
      <c r="C22" s="32"/>
      <c r="D22" s="16"/>
      <c r="E22" s="25"/>
      <c r="F22" s="25"/>
      <c r="G22" s="25"/>
      <c r="H22" s="17"/>
      <c r="I22" s="1"/>
      <c r="J22" s="1"/>
      <c r="K22" s="1"/>
      <c r="L22" s="1"/>
    </row>
    <row r="23" spans="1:12" ht="15.75" customHeight="1">
      <c r="A23" s="1"/>
      <c r="B23" s="51" t="s">
        <v>44</v>
      </c>
      <c r="C23" s="32" t="s">
        <v>36</v>
      </c>
      <c r="D23" s="16" t="s">
        <v>10</v>
      </c>
      <c r="E23" s="53">
        <f>E7*(E9/G9)</f>
        <v>0</v>
      </c>
      <c r="F23" s="26"/>
      <c r="G23" s="26"/>
      <c r="H23" s="17"/>
      <c r="I23" s="1"/>
      <c r="J23" s="1"/>
      <c r="K23" s="1"/>
      <c r="L23" s="1"/>
    </row>
    <row r="24" spans="1:12" ht="15.75" customHeight="1">
      <c r="A24" s="1"/>
      <c r="B24" s="51"/>
      <c r="C24" s="32" t="s">
        <v>37</v>
      </c>
      <c r="D24" s="16" t="s">
        <v>10</v>
      </c>
      <c r="E24" s="53">
        <f>E7*(1+E10)</f>
        <v>0</v>
      </c>
      <c r="F24" s="26"/>
      <c r="G24" s="26"/>
      <c r="H24" s="17"/>
      <c r="I24" s="1"/>
      <c r="J24" s="1"/>
      <c r="K24" s="1"/>
      <c r="L24" s="1"/>
    </row>
    <row r="25" spans="1:12" ht="15.75" customHeight="1">
      <c r="A25" s="1"/>
      <c r="B25" s="51"/>
      <c r="C25" s="32" t="s">
        <v>42</v>
      </c>
      <c r="D25" s="16" t="s">
        <v>10</v>
      </c>
      <c r="E25" s="53">
        <f>E7*(1+E11)</f>
        <v>0</v>
      </c>
      <c r="F25" s="26"/>
      <c r="G25" s="26"/>
      <c r="H25" s="17"/>
      <c r="I25" s="1"/>
      <c r="J25" s="1"/>
      <c r="K25" s="1"/>
      <c r="L25" s="1"/>
    </row>
    <row r="26" spans="1:12" ht="15.75" customHeight="1">
      <c r="A26" s="1"/>
      <c r="B26" s="51"/>
      <c r="C26" s="32" t="s">
        <v>43</v>
      </c>
      <c r="D26" s="16" t="s">
        <v>10</v>
      </c>
      <c r="E26" s="53">
        <f>E7*(E12/G12)</f>
        <v>0</v>
      </c>
      <c r="F26" s="26"/>
      <c r="G26" s="26"/>
      <c r="H26" s="17"/>
      <c r="I26" s="1"/>
      <c r="J26" s="1"/>
      <c r="K26" s="1"/>
      <c r="L26" s="1"/>
    </row>
    <row r="27" spans="1:12" ht="15.75" customHeight="1" thickBot="1">
      <c r="A27" s="1"/>
      <c r="B27" s="18"/>
      <c r="C27" s="19"/>
      <c r="D27" s="19"/>
      <c r="E27" s="19"/>
      <c r="F27" s="19"/>
      <c r="G27" s="19"/>
      <c r="H27" s="20"/>
      <c r="I27" s="1"/>
      <c r="J27" s="1"/>
      <c r="K27" s="1"/>
      <c r="L27" s="1"/>
    </row>
    <row r="28" spans="1:12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4.57421875" style="0" customWidth="1"/>
    <col min="4" max="4" width="12.7109375" style="0" customWidth="1"/>
    <col min="5" max="5" width="5.00390625" style="0" bestFit="1" customWidth="1"/>
    <col min="6" max="6" width="13.140625" style="0" customWidth="1"/>
    <col min="7" max="7" width="14.00390625" style="0" customWidth="1"/>
    <col min="8" max="8" width="4.28125" style="0" customWidth="1"/>
  </cols>
  <sheetData>
    <row r="1" spans="1:9" ht="18">
      <c r="A1" s="1"/>
      <c r="B1" s="1"/>
      <c r="C1" s="75" t="s">
        <v>67</v>
      </c>
      <c r="D1" s="1"/>
      <c r="E1" s="1"/>
      <c r="F1" s="1"/>
      <c r="G1" s="1"/>
      <c r="H1" s="1"/>
      <c r="I1" s="1"/>
    </row>
    <row r="2" spans="1:9" ht="15">
      <c r="A2" s="1"/>
      <c r="B2" s="1"/>
      <c r="C2" s="1" t="s">
        <v>21</v>
      </c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2" t="s">
        <v>0</v>
      </c>
      <c r="D4" s="1"/>
      <c r="E4" s="1"/>
      <c r="F4" s="1"/>
      <c r="G4" s="1"/>
      <c r="H4" s="1"/>
      <c r="I4" s="1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3"/>
      <c r="C6" s="4"/>
      <c r="D6" s="4"/>
      <c r="E6" s="4"/>
      <c r="F6" s="4"/>
      <c r="G6" s="4"/>
      <c r="H6" s="5"/>
      <c r="I6" s="1"/>
    </row>
    <row r="7" spans="1:9" ht="15">
      <c r="A7" s="1"/>
      <c r="B7" s="6"/>
      <c r="C7" s="7" t="s">
        <v>22</v>
      </c>
      <c r="D7" s="48"/>
      <c r="E7" s="7"/>
      <c r="F7" s="7"/>
      <c r="G7" s="7"/>
      <c r="H7" s="8"/>
      <c r="I7" s="1"/>
    </row>
    <row r="8" spans="1:9" ht="15">
      <c r="A8" s="1"/>
      <c r="B8" s="6"/>
      <c r="C8" s="7" t="s">
        <v>14</v>
      </c>
      <c r="D8" s="49"/>
      <c r="E8" s="7"/>
      <c r="F8" s="7"/>
      <c r="G8" s="7"/>
      <c r="H8" s="8"/>
      <c r="I8" s="1"/>
    </row>
    <row r="9" spans="1:9" ht="15">
      <c r="A9" s="1"/>
      <c r="B9" s="6"/>
      <c r="C9" s="7" t="s">
        <v>2</v>
      </c>
      <c r="D9" s="46"/>
      <c r="E9" s="7"/>
      <c r="F9" s="7"/>
      <c r="G9" s="7"/>
      <c r="H9" s="8"/>
      <c r="I9" s="1"/>
    </row>
    <row r="10" spans="1:9" ht="15">
      <c r="A10" s="1"/>
      <c r="B10" s="6"/>
      <c r="C10" s="7"/>
      <c r="D10" s="21"/>
      <c r="E10" s="7"/>
      <c r="F10" s="7"/>
      <c r="G10" s="7"/>
      <c r="H10" s="8"/>
      <c r="I10" s="1"/>
    </row>
    <row r="11" spans="1:9" ht="15">
      <c r="A11" s="1"/>
      <c r="B11" s="6"/>
      <c r="C11" s="27" t="s">
        <v>19</v>
      </c>
      <c r="D11" s="28"/>
      <c r="E11" s="7"/>
      <c r="F11" s="7"/>
      <c r="G11" s="7"/>
      <c r="H11" s="8"/>
      <c r="I11" s="1"/>
    </row>
    <row r="12" spans="1:9" ht="15">
      <c r="A12" s="1"/>
      <c r="B12" s="6"/>
      <c r="C12" s="7" t="s">
        <v>16</v>
      </c>
      <c r="D12" s="48"/>
      <c r="E12" s="7"/>
      <c r="F12" s="7" t="s">
        <v>20</v>
      </c>
      <c r="G12" s="48"/>
      <c r="H12" s="8"/>
      <c r="I12" s="1"/>
    </row>
    <row r="13" spans="1:9" ht="15">
      <c r="A13" s="1"/>
      <c r="B13" s="6"/>
      <c r="C13" s="7" t="s">
        <v>17</v>
      </c>
      <c r="D13" s="48"/>
      <c r="E13" s="7"/>
      <c r="F13" s="7"/>
      <c r="G13" s="48"/>
      <c r="H13" s="8"/>
      <c r="I13" s="1"/>
    </row>
    <row r="14" spans="1:9" ht="15.75" thickBot="1">
      <c r="A14" s="1"/>
      <c r="B14" s="6"/>
      <c r="C14" s="7" t="s">
        <v>18</v>
      </c>
      <c r="D14" s="70"/>
      <c r="E14" s="7"/>
      <c r="F14" s="7" t="s">
        <v>18</v>
      </c>
      <c r="G14" s="70"/>
      <c r="H14" s="8"/>
      <c r="I14" s="1"/>
    </row>
    <row r="15" spans="1:9" ht="16.5" thickBot="1" thickTop="1">
      <c r="A15" s="1"/>
      <c r="B15" s="9"/>
      <c r="C15" s="10"/>
      <c r="D15" s="10"/>
      <c r="E15" s="10"/>
      <c r="F15" s="10"/>
      <c r="G15" s="10"/>
      <c r="H15" s="1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2" t="s">
        <v>1</v>
      </c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2"/>
      <c r="C19" s="13"/>
      <c r="D19" s="13"/>
      <c r="E19" s="13"/>
      <c r="F19" s="13"/>
      <c r="G19" s="13"/>
      <c r="H19" s="14"/>
      <c r="I19" s="1"/>
    </row>
    <row r="20" spans="1:9" ht="15">
      <c r="A20" s="1"/>
      <c r="B20" s="15"/>
      <c r="C20" s="16" t="s">
        <v>45</v>
      </c>
      <c r="D20" s="26"/>
      <c r="E20" s="16"/>
      <c r="F20" s="16"/>
      <c r="G20" s="16"/>
      <c r="H20" s="17"/>
      <c r="I20" s="1"/>
    </row>
    <row r="21" spans="1:9" ht="15">
      <c r="A21" s="1"/>
      <c r="B21" s="15"/>
      <c r="C21" s="16" t="s">
        <v>46</v>
      </c>
      <c r="D21" s="26"/>
      <c r="E21" s="16"/>
      <c r="F21" s="16"/>
      <c r="G21" s="66">
        <f>D7</f>
        <v>0</v>
      </c>
      <c r="H21" s="17"/>
      <c r="I21" s="1"/>
    </row>
    <row r="22" spans="1:9" ht="15">
      <c r="A22" s="1"/>
      <c r="B22" s="15"/>
      <c r="C22" s="16" t="s">
        <v>23</v>
      </c>
      <c r="D22" s="26"/>
      <c r="E22" s="16"/>
      <c r="F22" s="16"/>
      <c r="G22" s="52" t="e">
        <f>D7/(G12/D8)</f>
        <v>#DIV/0!</v>
      </c>
      <c r="H22" s="17"/>
      <c r="I22" s="1"/>
    </row>
    <row r="23" spans="1:9" ht="15.75">
      <c r="A23" s="1"/>
      <c r="B23" s="15"/>
      <c r="C23" s="16" t="s">
        <v>10</v>
      </c>
      <c r="D23" s="22"/>
      <c r="E23" s="16"/>
      <c r="F23" s="16"/>
      <c r="G23" s="67" t="e">
        <f>D8-G22</f>
        <v>#DIV/0!</v>
      </c>
      <c r="H23" s="17"/>
      <c r="I23" s="1"/>
    </row>
    <row r="24" spans="1:9" ht="15.75">
      <c r="A24" s="1"/>
      <c r="B24" s="15"/>
      <c r="C24" s="16" t="s">
        <v>47</v>
      </c>
      <c r="D24" s="26"/>
      <c r="E24" s="16"/>
      <c r="F24" s="16"/>
      <c r="G24" s="33" t="e">
        <f>(G12-D7)/G23</f>
        <v>#DIV/0!</v>
      </c>
      <c r="H24" s="17"/>
      <c r="I24" s="1"/>
    </row>
    <row r="25" spans="1:9" ht="15">
      <c r="A25" s="1"/>
      <c r="B25" s="15"/>
      <c r="C25" s="16" t="s">
        <v>24</v>
      </c>
      <c r="D25" s="25"/>
      <c r="E25" s="16"/>
      <c r="F25" s="16"/>
      <c r="G25" s="16"/>
      <c r="H25" s="17"/>
      <c r="I25" s="1"/>
    </row>
    <row r="26" spans="1:9" ht="15">
      <c r="A26" s="1"/>
      <c r="B26" s="15"/>
      <c r="C26" s="16" t="s">
        <v>48</v>
      </c>
      <c r="D26" s="25"/>
      <c r="E26" s="16"/>
      <c r="F26" s="68" t="e">
        <f>G24</f>
        <v>#DIV/0!</v>
      </c>
      <c r="G26" s="16"/>
      <c r="H26" s="17"/>
      <c r="I26" s="1"/>
    </row>
    <row r="27" spans="1:9" ht="15">
      <c r="A27" s="1"/>
      <c r="B27" s="15"/>
      <c r="C27" s="16" t="s">
        <v>49</v>
      </c>
      <c r="D27" s="69" t="e">
        <f>F26-D9</f>
        <v>#DIV/0!</v>
      </c>
      <c r="E27" s="16" t="s">
        <v>50</v>
      </c>
      <c r="F27" s="68">
        <f>D9</f>
        <v>0</v>
      </c>
      <c r="G27" s="16" t="s">
        <v>51</v>
      </c>
      <c r="H27" s="17"/>
      <c r="I27" s="1"/>
    </row>
    <row r="28" spans="1:9" ht="15">
      <c r="A28" s="1"/>
      <c r="B28" s="15"/>
      <c r="C28" s="16" t="s">
        <v>52</v>
      </c>
      <c r="D28" s="25"/>
      <c r="E28" s="16"/>
      <c r="F28" s="16"/>
      <c r="G28" s="16"/>
      <c r="H28" s="17"/>
      <c r="I28" s="1"/>
    </row>
    <row r="29" spans="1:9" ht="15">
      <c r="A29" s="1"/>
      <c r="B29" s="15"/>
      <c r="C29" s="16" t="s">
        <v>25</v>
      </c>
      <c r="D29" s="25"/>
      <c r="E29" s="16"/>
      <c r="F29" s="16"/>
      <c r="G29" s="16"/>
      <c r="H29" s="17"/>
      <c r="I29" s="1"/>
    </row>
    <row r="30" spans="1:9" ht="15.75" thickBot="1">
      <c r="A30" s="1"/>
      <c r="B30" s="18"/>
      <c r="C30" s="19"/>
      <c r="D30" s="19"/>
      <c r="E30" s="19"/>
      <c r="F30" s="19"/>
      <c r="G30" s="19"/>
      <c r="H30" s="20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4.57421875" style="0" customWidth="1"/>
    <col min="4" max="4" width="18.140625" style="0" customWidth="1"/>
    <col min="5" max="5" width="3.140625" style="0" customWidth="1"/>
    <col min="6" max="6" width="13.140625" style="0" customWidth="1"/>
    <col min="7" max="7" width="14.00390625" style="0" customWidth="1"/>
    <col min="8" max="8" width="3.140625" style="0" customWidth="1"/>
  </cols>
  <sheetData>
    <row r="1" spans="1:9" ht="18">
      <c r="A1" s="1"/>
      <c r="B1" s="1"/>
      <c r="C1" s="75" t="s">
        <v>67</v>
      </c>
      <c r="D1" s="1"/>
      <c r="E1" s="1"/>
      <c r="F1" s="1"/>
      <c r="G1" s="1"/>
      <c r="H1" s="1"/>
      <c r="I1" s="1"/>
    </row>
    <row r="2" spans="1:9" ht="15">
      <c r="A2" s="1"/>
      <c r="B2" s="1"/>
      <c r="C2" s="1" t="s">
        <v>26</v>
      </c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2" t="s">
        <v>0</v>
      </c>
      <c r="D4" s="1"/>
      <c r="E4" s="1"/>
      <c r="F4" s="1"/>
      <c r="G4" s="1"/>
      <c r="H4" s="1"/>
      <c r="I4" s="1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3"/>
      <c r="C6" s="4"/>
      <c r="D6" s="4"/>
      <c r="E6" s="5"/>
      <c r="F6" s="29"/>
      <c r="G6" s="29"/>
      <c r="H6" s="29"/>
      <c r="I6" s="1"/>
    </row>
    <row r="7" spans="1:9" ht="15">
      <c r="A7" s="1"/>
      <c r="B7" s="6"/>
      <c r="C7" s="7" t="s">
        <v>27</v>
      </c>
      <c r="D7" s="65"/>
      <c r="E7" s="8"/>
      <c r="F7" s="29"/>
      <c r="G7" s="29"/>
      <c r="H7" s="29"/>
      <c r="I7" s="1"/>
    </row>
    <row r="8" spans="1:9" ht="15">
      <c r="A8" s="1"/>
      <c r="B8" s="6"/>
      <c r="C8" s="7" t="s">
        <v>28</v>
      </c>
      <c r="D8" s="48"/>
      <c r="E8" s="8"/>
      <c r="F8" s="29"/>
      <c r="G8" s="29"/>
      <c r="H8" s="29"/>
      <c r="I8" s="1"/>
    </row>
    <row r="9" spans="1:9" ht="15">
      <c r="A9" s="1"/>
      <c r="B9" s="6"/>
      <c r="C9" s="7" t="s">
        <v>29</v>
      </c>
      <c r="D9" s="48"/>
      <c r="E9" s="8"/>
      <c r="F9" s="29"/>
      <c r="G9" s="29"/>
      <c r="H9" s="29"/>
      <c r="I9" s="1"/>
    </row>
    <row r="10" spans="1:9" ht="15.75" thickBot="1">
      <c r="A10" s="1"/>
      <c r="B10" s="9"/>
      <c r="C10" s="10"/>
      <c r="D10" s="10"/>
      <c r="E10" s="11"/>
      <c r="F10" s="29"/>
      <c r="G10" s="29"/>
      <c r="H10" s="29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2" t="s">
        <v>1</v>
      </c>
      <c r="D12" s="1"/>
      <c r="E12" s="1"/>
      <c r="F12" s="1"/>
      <c r="G12" s="1"/>
      <c r="H12" s="1"/>
      <c r="I12" s="1"/>
    </row>
    <row r="13" spans="1:9" ht="15.7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2"/>
      <c r="C14" s="13"/>
      <c r="D14" s="13"/>
      <c r="E14" s="14"/>
      <c r="F14" s="29"/>
      <c r="G14" s="29"/>
      <c r="H14" s="29"/>
      <c r="I14" s="1"/>
    </row>
    <row r="15" spans="1:9" ht="15">
      <c r="A15" s="1"/>
      <c r="B15" s="15"/>
      <c r="C15" s="16" t="s">
        <v>53</v>
      </c>
      <c r="D15" s="66">
        <f>D8-D9</f>
        <v>0</v>
      </c>
      <c r="E15" s="17"/>
      <c r="F15" s="29"/>
      <c r="G15" s="29"/>
      <c r="H15" s="29"/>
      <c r="I15" s="1"/>
    </row>
    <row r="16" spans="1:9" ht="15">
      <c r="A16" s="1"/>
      <c r="B16" s="15"/>
      <c r="C16" s="16"/>
      <c r="D16" s="66"/>
      <c r="E16" s="17"/>
      <c r="F16" s="29"/>
      <c r="G16" s="29"/>
      <c r="H16" s="29"/>
      <c r="I16" s="1"/>
    </row>
    <row r="17" spans="1:9" ht="15.75">
      <c r="A17" s="1"/>
      <c r="B17" s="15"/>
      <c r="C17" s="16" t="s">
        <v>54</v>
      </c>
      <c r="D17" s="72">
        <f>D15*D7</f>
        <v>0</v>
      </c>
      <c r="E17" s="17"/>
      <c r="F17" s="29"/>
      <c r="G17" s="29"/>
      <c r="H17" s="29"/>
      <c r="I17" s="1"/>
    </row>
    <row r="18" spans="1:9" ht="15">
      <c r="A18" s="1"/>
      <c r="B18" s="15"/>
      <c r="C18" s="16"/>
      <c r="D18" s="16"/>
      <c r="E18" s="17"/>
      <c r="F18" s="29"/>
      <c r="G18" s="29"/>
      <c r="H18" s="29"/>
      <c r="I18" s="1"/>
    </row>
    <row r="19" spans="1:9" ht="15.75">
      <c r="A19" s="1"/>
      <c r="B19" s="15"/>
      <c r="C19" s="16" t="s">
        <v>55</v>
      </c>
      <c r="D19" s="23">
        <f>D15+D17</f>
        <v>0</v>
      </c>
      <c r="E19" s="17"/>
      <c r="F19" s="29"/>
      <c r="G19" s="29"/>
      <c r="H19" s="29"/>
      <c r="I19" s="1"/>
    </row>
    <row r="20" spans="1:9" ht="15.75" thickBot="1">
      <c r="A20" s="1"/>
      <c r="B20" s="18"/>
      <c r="C20" s="19"/>
      <c r="D20" s="19"/>
      <c r="E20" s="20"/>
      <c r="F20" s="29"/>
      <c r="G20" s="29"/>
      <c r="H20" s="29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5.140625" style="0" customWidth="1"/>
    <col min="4" max="4" width="18.140625" style="0" customWidth="1"/>
    <col min="5" max="5" width="3.140625" style="0" customWidth="1"/>
    <col min="6" max="6" width="13.140625" style="0" customWidth="1"/>
    <col min="7" max="7" width="14.00390625" style="0" customWidth="1"/>
    <col min="8" max="8" width="3.140625" style="0" customWidth="1"/>
  </cols>
  <sheetData>
    <row r="1" spans="1:9" ht="18">
      <c r="A1" s="1"/>
      <c r="B1" s="1"/>
      <c r="C1" s="75" t="s">
        <v>67</v>
      </c>
      <c r="D1" s="1"/>
      <c r="E1" s="1"/>
      <c r="F1" s="1"/>
      <c r="G1" s="1"/>
      <c r="H1" s="1"/>
      <c r="I1" s="1"/>
    </row>
    <row r="2" spans="1:9" ht="15">
      <c r="A2" s="1"/>
      <c r="B2" s="1"/>
      <c r="C2" s="1" t="s">
        <v>30</v>
      </c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2" t="s">
        <v>0</v>
      </c>
      <c r="D4" s="1"/>
      <c r="E4" s="1"/>
      <c r="F4" s="1"/>
      <c r="G4" s="1"/>
      <c r="H4" s="1"/>
      <c r="I4" s="1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3"/>
      <c r="C6" s="4"/>
      <c r="D6" s="4"/>
      <c r="E6" s="5"/>
      <c r="F6" s="29"/>
      <c r="G6" s="29"/>
      <c r="H6" s="29"/>
      <c r="I6" s="1"/>
    </row>
    <row r="7" spans="1:9" ht="15">
      <c r="A7" s="1"/>
      <c r="B7" s="6"/>
      <c r="C7" s="7" t="s">
        <v>56</v>
      </c>
      <c r="D7" s="47"/>
      <c r="E7" s="8"/>
      <c r="F7" s="29"/>
      <c r="G7" s="29"/>
      <c r="H7" s="29"/>
      <c r="I7" s="1"/>
    </row>
    <row r="8" spans="1:9" ht="15">
      <c r="A8" s="1"/>
      <c r="B8" s="6"/>
      <c r="C8" s="7" t="s">
        <v>14</v>
      </c>
      <c r="D8" s="49"/>
      <c r="E8" s="8"/>
      <c r="F8" s="29"/>
      <c r="G8" s="29"/>
      <c r="H8" s="29"/>
      <c r="I8" s="1"/>
    </row>
    <row r="9" spans="1:9" ht="15">
      <c r="A9" s="1"/>
      <c r="B9" s="6"/>
      <c r="C9" s="7" t="s">
        <v>39</v>
      </c>
      <c r="D9" s="73"/>
      <c r="E9" s="8"/>
      <c r="F9" s="29"/>
      <c r="G9" s="29"/>
      <c r="H9" s="29"/>
      <c r="I9" s="1"/>
    </row>
    <row r="10" spans="1:9" ht="15">
      <c r="A10" s="1"/>
      <c r="B10" s="6"/>
      <c r="C10" s="7" t="s">
        <v>57</v>
      </c>
      <c r="D10" s="71"/>
      <c r="E10" s="8"/>
      <c r="F10" s="29"/>
      <c r="G10" s="29"/>
      <c r="H10" s="29"/>
      <c r="I10" s="1"/>
    </row>
    <row r="11" spans="1:9" ht="15">
      <c r="A11" s="1"/>
      <c r="B11" s="50" t="s">
        <v>42</v>
      </c>
      <c r="C11" s="7" t="s">
        <v>58</v>
      </c>
      <c r="D11" s="73"/>
      <c r="E11" s="8"/>
      <c r="F11" s="29"/>
      <c r="G11" s="29"/>
      <c r="H11" s="29"/>
      <c r="I11" s="1"/>
    </row>
    <row r="12" spans="1:9" ht="15">
      <c r="A12" s="1"/>
      <c r="B12" s="50"/>
      <c r="C12" s="7" t="s">
        <v>59</v>
      </c>
      <c r="D12" s="73"/>
      <c r="E12" s="8"/>
      <c r="F12" s="29"/>
      <c r="G12" s="29"/>
      <c r="H12" s="29"/>
      <c r="I12" s="1"/>
    </row>
    <row r="13" spans="1:9" ht="15.75" thickBot="1">
      <c r="A13" s="1"/>
      <c r="B13" s="9"/>
      <c r="C13" s="10"/>
      <c r="D13" s="10"/>
      <c r="E13" s="11"/>
      <c r="F13" s="29"/>
      <c r="G13" s="29"/>
      <c r="H13" s="29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2" t="s">
        <v>1</v>
      </c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2"/>
      <c r="C17" s="13"/>
      <c r="D17" s="13"/>
      <c r="E17" s="14"/>
      <c r="F17" s="29"/>
      <c r="G17" s="29"/>
      <c r="H17" s="29"/>
      <c r="I17" s="1"/>
    </row>
    <row r="18" spans="1:9" ht="15.75">
      <c r="A18" s="1"/>
      <c r="B18" s="51" t="s">
        <v>36</v>
      </c>
      <c r="C18" s="16" t="s">
        <v>39</v>
      </c>
      <c r="D18" s="31">
        <f>D9-D10</f>
        <v>0</v>
      </c>
      <c r="E18" s="17"/>
      <c r="F18" s="29"/>
      <c r="G18" s="29"/>
      <c r="H18" s="29"/>
      <c r="I18" s="1"/>
    </row>
    <row r="19" spans="1:9" ht="15">
      <c r="A19" s="1"/>
      <c r="B19" s="51"/>
      <c r="C19" s="16"/>
      <c r="D19" s="22"/>
      <c r="E19" s="17"/>
      <c r="F19" s="29"/>
      <c r="G19" s="30"/>
      <c r="H19" s="29"/>
      <c r="I19" s="1"/>
    </row>
    <row r="20" spans="1:9" ht="15.75">
      <c r="A20" s="1"/>
      <c r="B20" s="51" t="s">
        <v>37</v>
      </c>
      <c r="C20" s="16" t="s">
        <v>39</v>
      </c>
      <c r="D20" s="76">
        <f>D9</f>
        <v>0</v>
      </c>
      <c r="E20" s="17"/>
      <c r="F20" s="29"/>
      <c r="G20" s="30"/>
      <c r="H20" s="29"/>
      <c r="I20" s="1"/>
    </row>
    <row r="21" spans="1:9" ht="15">
      <c r="A21" s="1"/>
      <c r="B21" s="51"/>
      <c r="C21" s="16"/>
      <c r="D21" s="22"/>
      <c r="E21" s="17"/>
      <c r="F21" s="29"/>
      <c r="G21" s="30"/>
      <c r="H21" s="29"/>
      <c r="I21" s="1"/>
    </row>
    <row r="22" spans="1:9" ht="15.75">
      <c r="A22" s="1"/>
      <c r="B22" s="51" t="s">
        <v>42</v>
      </c>
      <c r="C22" s="16" t="s">
        <v>60</v>
      </c>
      <c r="D22" s="53" t="e">
        <f>D11/D9</f>
        <v>#DIV/0!</v>
      </c>
      <c r="E22" s="17"/>
      <c r="F22" s="29"/>
      <c r="G22" s="30"/>
      <c r="H22" s="29"/>
      <c r="I22" s="1"/>
    </row>
    <row r="23" spans="1:9" ht="15">
      <c r="A23" s="1"/>
      <c r="B23" s="51"/>
      <c r="C23" s="16"/>
      <c r="D23" s="22"/>
      <c r="E23" s="17"/>
      <c r="F23" s="29"/>
      <c r="G23" s="30"/>
      <c r="H23" s="29"/>
      <c r="I23" s="1"/>
    </row>
    <row r="24" spans="1:9" ht="15">
      <c r="A24" s="1"/>
      <c r="B24" s="51" t="s">
        <v>43</v>
      </c>
      <c r="C24" s="79" t="s">
        <v>61</v>
      </c>
      <c r="D24" s="77"/>
      <c r="E24" s="17"/>
      <c r="F24" s="29"/>
      <c r="G24" s="30"/>
      <c r="H24" s="29"/>
      <c r="I24" s="1"/>
    </row>
    <row r="25" spans="1:9" ht="15">
      <c r="A25" s="1"/>
      <c r="B25" s="51"/>
      <c r="C25" s="79" t="s">
        <v>62</v>
      </c>
      <c r="D25" s="77"/>
      <c r="E25" s="17"/>
      <c r="F25" s="29"/>
      <c r="G25" s="30"/>
      <c r="H25" s="29"/>
      <c r="I25" s="1"/>
    </row>
    <row r="26" spans="1:9" ht="15">
      <c r="A26" s="1"/>
      <c r="B26" s="51"/>
      <c r="C26" s="79" t="s">
        <v>63</v>
      </c>
      <c r="D26" s="77"/>
      <c r="E26" s="17"/>
      <c r="F26" s="29"/>
      <c r="G26" s="30"/>
      <c r="H26" s="29"/>
      <c r="I26" s="1"/>
    </row>
    <row r="27" spans="1:9" ht="15">
      <c r="A27" s="1"/>
      <c r="B27" s="51"/>
      <c r="C27" s="79" t="s">
        <v>64</v>
      </c>
      <c r="D27" s="77"/>
      <c r="E27" s="17"/>
      <c r="F27" s="29"/>
      <c r="G27" s="30"/>
      <c r="H27" s="29"/>
      <c r="I27" s="1"/>
    </row>
    <row r="28" spans="1:9" ht="15">
      <c r="A28" s="1"/>
      <c r="B28" s="51"/>
      <c r="C28" s="80" t="s">
        <v>65</v>
      </c>
      <c r="D28" s="78"/>
      <c r="E28" s="17"/>
      <c r="F28" s="29"/>
      <c r="G28" s="30"/>
      <c r="H28" s="29"/>
      <c r="I28" s="1"/>
    </row>
    <row r="29" spans="1:9" ht="15.75" thickBot="1">
      <c r="A29" s="1"/>
      <c r="B29" s="74"/>
      <c r="C29" s="19"/>
      <c r="D29" s="19"/>
      <c r="E29" s="20"/>
      <c r="F29" s="29"/>
      <c r="G29" s="30"/>
      <c r="H29" s="29"/>
      <c r="I29" s="1"/>
    </row>
    <row r="30" spans="1:5" ht="15">
      <c r="A30" s="1"/>
      <c r="B30" s="29"/>
      <c r="C30" s="29"/>
      <c r="D30" s="29"/>
      <c r="E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E47" s="1"/>
      <c r="F47" s="1"/>
      <c r="G47" s="1"/>
      <c r="H47" s="1"/>
      <c r="I47" s="1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2005-05-01T23:41:20Z</cp:lastPrinted>
  <dcterms:created xsi:type="dcterms:W3CDTF">2002-05-22T13:35:17Z</dcterms:created>
  <dcterms:modified xsi:type="dcterms:W3CDTF">2007-01-18T20:32:49Z</dcterms:modified>
  <cp:category/>
  <cp:version/>
  <cp:contentType/>
  <cp:contentStatus/>
</cp:coreProperties>
</file>