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9090" activeTab="1"/>
  </bookViews>
  <sheets>
    <sheet name="Sheet2" sheetId="1" r:id="rId1"/>
    <sheet name="Sheet1" sheetId="2" r:id="rId2"/>
  </sheets>
  <definedNames/>
  <calcPr fullCalcOnLoad="1"/>
</workbook>
</file>

<file path=xl/comments1.xml><?xml version="1.0" encoding="utf-8"?>
<comments xmlns="http://schemas.openxmlformats.org/spreadsheetml/2006/main">
  <authors>
    <author>USER</author>
  </authors>
  <commentList>
    <comment ref="J39" authorId="0">
      <text>
        <r>
          <rPr>
            <b/>
            <sz val="8"/>
            <rFont val="Tahoma"/>
            <family val="2"/>
          </rPr>
          <t>USER:</t>
        </r>
        <r>
          <rPr>
            <sz val="8"/>
            <rFont val="Tahoma"/>
            <family val="2"/>
          </rPr>
          <t xml:space="preserve">
Pioneer Distilleries - Outcome of Board Meeting
News Body:  
Pioneer Distilleries Ltd has informed BSE that the Board of Directors of the Company at its meeting held on May 22, 2006, inter alia, has unanimously approved the following business:
</t>
        </r>
        <r>
          <rPr>
            <b/>
            <sz val="8"/>
            <rFont val="Tahoma"/>
            <family val="2"/>
          </rPr>
          <t>1. Increase in Authorised Share Capital of the Company from Rs 135.00 million to Rs 150.00 million.</t>
        </r>
        <r>
          <rPr>
            <sz val="8"/>
            <rFont val="Tahoma"/>
            <family val="2"/>
          </rPr>
          <t xml:space="preserve">
2. Preferential Allotment of 17,20,000 equity shares of Rs 10/- each at a premium of Rs 9/- per share. The preferential issue of equity shares and the share pricing are in pursuance to provisions of Chapter XIII of the SEBI (Disclosure and Investor Protection) Guidelines, 2000.
3. Appointment of Shri. C V Kamalker as an Additional Director on the Board. He shall be an independent Director on the Board of the Company.
Preferential Allotment:
Further, the Company has informed that, the Company is embarking on expansion programme by increasing its existing ENA capacity from 50KLPD to 1OOKLPD. To part finance the project cost of expansion, the Board has approved for further issue of equity shares vide
Preferential allotment. The pricing of the shares will be accordance with the provisions of Chapter XIII of the SEBI (Disclosure and Investor Protection) Guidelines-2000.
</t>
        </r>
      </text>
    </comment>
    <comment ref="J62" authorId="0">
      <text>
        <r>
          <rPr>
            <b/>
            <sz val="8"/>
            <rFont val="Tahoma"/>
            <family val="2"/>
          </rPr>
          <t>USER:</t>
        </r>
        <r>
          <rPr>
            <sz val="8"/>
            <rFont val="Tahoma"/>
            <family val="2"/>
          </rPr>
          <t xml:space="preserve">
Pioneer Distilleries - Outcome of AGM
News Body:  
Pioneer Distilleries Ltd has informed BSE that the members at the Annual General Meeting (AGM) of the Company held on June 22, 2006, have accorded to the Board to create, issue, offer and allot to the promoter group members (which term shall include directors, promoter directors, their families, relatives, friends and associates) and / or non promoters, or Non Residents Indians, Overseas Corporate Bodies and to such other persons as may be considered expedient not exceeding 17,20,000 number of equity shares of the Company of the face value of Rs 10/- each at Rs 9/- per Equity Share, the price whereof is determined on the basis of the valuation report as prepared by Alapti Vadde &amp; Co, Statutory Auditors in accordance with the provisions of Chapter XIII of SEBI (Disclosure &amp; Investor Protection) Guidelines, 2000.</t>
        </r>
      </text>
    </comment>
    <comment ref="J78" authorId="0">
      <text>
        <r>
          <rPr>
            <b/>
            <sz val="8"/>
            <rFont val="Tahoma"/>
            <family val="2"/>
          </rPr>
          <t>USER:</t>
        </r>
        <r>
          <rPr>
            <sz val="8"/>
            <rFont val="Tahoma"/>
            <family val="2"/>
          </rPr>
          <t xml:space="preserve">
Pioneer Distilleries - Updates on Outcome of AGM
News Body:  
Pioneer Distilleries Ltd has informed BSE that the members at the 13th Annual General Meeting (AGM) of the Company held on June 22, 2006, inter alia, have also accorded to the following:
1. Adoption of the Balance Sheet for the year ended March 31, 2006 and the Profit and Loss Account for the said period, together with the Auditors Report and Directors Report thereon.
2. Re-appointment of Dr. J K Devani &amp; Shri. L Venkateswara Rao as Directors of the Company.
3. Re-appointment of M/s. Alapati Vadde &amp; Co, Chartered Accountants, Hyderabad, as Auditors of the Company and who shall hold office from the conclusion of the this Annual General Meeting until the conclusion of the next Annual General Meeting of the Company, on remuneration, terms &amp; conditions.
</t>
        </r>
        <r>
          <rPr>
            <b/>
            <sz val="8"/>
            <rFont val="Tahoma"/>
            <family val="2"/>
          </rPr>
          <t>4. Increased in Authorized Share Capital of the Company from Rs. 13,50,00,000/- divided into 110,00,000 Equity Shares of Rs. 10/- each and 25,00,000 Preference Shares to Rs. 15,00,00,000/- of Rs 10/- each divided into 125,00,000 Equity shares of Rs 10/- each and 25,00,000 Preference Shares of Rs 10/- each and Consequential amendment in Memorandum &amp; Articles of Association of the Company.</t>
        </r>
        <r>
          <rPr>
            <sz val="8"/>
            <rFont val="Tahoma"/>
            <family val="2"/>
          </rPr>
          <t xml:space="preserve">
5. Appointment of SVKM Agencies, Hyderabad as Sole Selling Agents of the Company for the sale of Carbon Di-oxide (Co2) manufacture by the Company for a period of 3 years from the date of commencement of commercial production of CO2 on such terms and Conditions in the agreement.
6. Appointment of Shri. C V Kamalaker as Director of the Company.</t>
        </r>
      </text>
    </comment>
    <comment ref="J238" authorId="0">
      <text>
        <r>
          <rPr>
            <b/>
            <sz val="8"/>
            <rFont val="Tahoma"/>
            <family val="2"/>
          </rPr>
          <t>USER:</t>
        </r>
        <r>
          <rPr>
            <sz val="8"/>
            <rFont val="Tahoma"/>
            <family val="2"/>
          </rPr>
          <t xml:space="preserve">
March, 8 2007
News Subject:   
Pioneer Distilleries - Outcome of Board Meeting
News Body:  
Pioneer Distilleries Ltd has informed BSE that the Board of Directors of the Company at its meeting held on March 08, 2007, has taken the following decisions:
1. Approved the </t>
        </r>
        <r>
          <rPr>
            <b/>
            <sz val="8"/>
            <rFont val="Tahoma"/>
            <family val="2"/>
          </rPr>
          <t xml:space="preserve">Shifting of Registered Office from the State of Maharashtra to the State of Andhra Pradesh </t>
        </r>
        <r>
          <rPr>
            <sz val="8"/>
            <rFont val="Tahoma"/>
            <family val="2"/>
          </rPr>
          <t>subject to the approval of Company Law Board and Members through Postal Ballot process.
2. Appointment of Scrutinizer to conduct the Postal Ballot, and authorised Managing Director and Company Secretary to conduct Postal Ballot process.
3. Approved Postal Ballot Notice and Calendar of Events to conduct Postal Ballot.</t>
        </r>
      </text>
    </comment>
    <comment ref="J252" authorId="0">
      <text>
        <r>
          <rPr>
            <b/>
            <sz val="8"/>
            <rFont val="Tahoma"/>
            <family val="2"/>
          </rPr>
          <t>USER:</t>
        </r>
        <r>
          <rPr>
            <sz val="8"/>
            <rFont val="Tahoma"/>
            <family val="2"/>
          </rPr>
          <t xml:space="preserve">
March, 29 2007
News Subject:   
Pioneer Distilleries - Board Meeting on Apr 06, 2007
News Body:  
Pioneer Distilleries Ltd has informed BSE that a meeting of the Board of Directors of the Company will be held on April 06, 2007, inter alia, to consider the following:
1.</t>
        </r>
        <r>
          <rPr>
            <b/>
            <sz val="8"/>
            <rFont val="Tahoma"/>
            <family val="2"/>
          </rPr>
          <t xml:space="preserve"> Proposal to issue Equity shares and Warrants on Preferential Basis.
</t>
        </r>
        <r>
          <rPr>
            <sz val="8"/>
            <rFont val="Tahoma"/>
            <family val="2"/>
          </rPr>
          <t xml:space="preserve">
2. To consider decide the date &amp; venue of the Extraordinary General Meeting for obtaining the approval of the shareholders for the proposed preferential issue.</t>
        </r>
      </text>
    </comment>
    <comment ref="J86" authorId="0">
      <text>
        <r>
          <rPr>
            <b/>
            <sz val="8"/>
            <rFont val="Tahoma"/>
            <family val="2"/>
          </rPr>
          <t>USER:</t>
        </r>
        <r>
          <rPr>
            <sz val="8"/>
            <rFont val="Tahoma"/>
            <family val="2"/>
          </rPr>
          <t xml:space="preserve">
USER:
Pioneer Distilleries - Outcome of Board Meeting
News Body:  
Pioneer Distilleries Ltd has informed BSE that the Board of Directors of the Company at its meeting held on July 24, 2006, inter alia, has approved the inclusion of</t>
        </r>
        <r>
          <rPr>
            <b/>
            <sz val="8"/>
            <rFont val="Tahoma"/>
            <family val="2"/>
          </rPr>
          <t xml:space="preserve"> carrying on the business of manufacture of sugar and power in its objects Clause.</t>
        </r>
        <r>
          <rPr>
            <sz val="8"/>
            <rFont val="Tahoma"/>
            <family val="2"/>
          </rPr>
          <t xml:space="preserve"> The Board has also approved the conduct of postal ballot with regard to shareholders approval, for the inclusion of new object.</t>
        </r>
      </text>
    </comment>
  </commentList>
</comments>
</file>

<file path=xl/sharedStrings.xml><?xml version="1.0" encoding="utf-8"?>
<sst xmlns="http://schemas.openxmlformats.org/spreadsheetml/2006/main" count="37" uniqueCount="34">
  <si>
    <t>Pioneer Distilleries</t>
  </si>
  <si>
    <t>Date</t>
  </si>
  <si>
    <t>Closing price</t>
  </si>
  <si>
    <t>Tth day</t>
  </si>
  <si>
    <t>T+1 day</t>
  </si>
  <si>
    <t>ok</t>
  </si>
  <si>
    <t>As there is issue of shares hence EPS will decrease, hence share price will decrease</t>
  </si>
  <si>
    <t xml:space="preserve">Since no change in Debt and there is increase in equity. Decrease in EPS </t>
  </si>
  <si>
    <t xml:space="preserve">thus market correction takes place…so on T+1 day there was no increase in </t>
  </si>
  <si>
    <t>share price where sensex increased by .74%</t>
  </si>
  <si>
    <t xml:space="preserve">With increase in Equity capital and so much changes in organizational structure, </t>
  </si>
  <si>
    <t>the stock prices falles by 4%  where as sensex fell by .58 % only.</t>
  </si>
  <si>
    <t xml:space="preserve">There is a possibility that may be the business condition in Andhra pradesh is </t>
  </si>
  <si>
    <t xml:space="preserve">less favorable condition and there is less govt support . hence people think </t>
  </si>
  <si>
    <t>profit will decrease, hece share price decreased by 3.75% where as sensex jumped by 2.5%</t>
  </si>
  <si>
    <t xml:space="preserve">Since there is a Proposal to issue Equity shares and Warrants on Preferential Basis hence </t>
  </si>
  <si>
    <t>There is certain rise in demand of shares so increase in prices.</t>
  </si>
  <si>
    <t xml:space="preserve"> The stock price incresed by 4.5% whereas sensek increased by 1% only</t>
  </si>
  <si>
    <t>With the news of carrying on with sugar manufacturing,</t>
  </si>
  <si>
    <t xml:space="preserve"> the stock prices increased by 3%. </t>
  </si>
  <si>
    <t>Where as sensex increased by 2.3% only</t>
  </si>
  <si>
    <t>References:</t>
  </si>
  <si>
    <t>www.nseindia.com</t>
  </si>
  <si>
    <t>www.pioneerdistilleries.com</t>
  </si>
  <si>
    <t>www.moneycontrol.com</t>
  </si>
  <si>
    <t>Multiplied by 100 for %</t>
  </si>
  <si>
    <t>sensex</t>
  </si>
  <si>
    <t>Day</t>
  </si>
  <si>
    <t>Stock price</t>
  </si>
  <si>
    <t>Sensex</t>
  </si>
  <si>
    <t xml:space="preserve">As the R-square value of the graph is too low (.07) hence </t>
  </si>
  <si>
    <t>there is no trend component present</t>
  </si>
  <si>
    <t>graph showing the variation of prices between sensex and stock prices</t>
  </si>
  <si>
    <t>There is some more analysis towards the end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</si>
</sst>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u val="single"/>
      <sz val="10"/>
      <color indexed="12"/>
      <name val="Arial"/>
      <family val="2"/>
    </font>
    <font>
      <sz val="8"/>
      <name val="Arial"/>
      <family val="2"/>
    </font>
    <font>
      <u val="single"/>
      <sz val="10"/>
      <color indexed="36"/>
      <name val="Arial"/>
      <family val="2"/>
    </font>
    <font>
      <sz val="8"/>
      <name val="Tahoma"/>
      <family val="2"/>
    </font>
    <font>
      <b/>
      <sz val="8"/>
      <name val="Tahoma"/>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b/>
      <sz val="11"/>
      <color indexed="8"/>
      <name val="Arial"/>
      <family val="0"/>
    </font>
    <font>
      <vertAlign val="superscript"/>
      <sz val="9"/>
      <color indexed="8"/>
      <name val="Arial"/>
      <family val="0"/>
    </font>
    <font>
      <sz val="10"/>
      <color indexed="8"/>
      <name val="Arial"/>
      <family val="0"/>
    </font>
    <font>
      <b/>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4" fontId="0" fillId="0" borderId="13" xfId="0" applyNumberFormat="1" applyBorder="1" applyAlignment="1">
      <alignment/>
    </xf>
    <xf numFmtId="14" fontId="0" fillId="0" borderId="15" xfId="0" applyNumberFormat="1" applyBorder="1" applyAlignment="1">
      <alignment/>
    </xf>
    <xf numFmtId="0" fontId="0" fillId="0" borderId="16" xfId="0" applyBorder="1" applyAlignment="1">
      <alignment/>
    </xf>
    <xf numFmtId="0" fontId="0" fillId="0" borderId="0" xfId="0" applyFill="1" applyBorder="1" applyAlignment="1">
      <alignment/>
    </xf>
    <xf numFmtId="14" fontId="0" fillId="33" borderId="13" xfId="0" applyNumberForma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0" xfId="0" applyFill="1" applyAlignment="1">
      <alignment/>
    </xf>
    <xf numFmtId="14" fontId="0" fillId="0" borderId="13" xfId="0" applyNumberFormat="1" applyFill="1" applyBorder="1" applyAlignment="1">
      <alignment/>
    </xf>
    <xf numFmtId="0" fontId="0" fillId="0" borderId="14" xfId="0" applyFill="1" applyBorder="1" applyAlignment="1">
      <alignment/>
    </xf>
    <xf numFmtId="0" fontId="0" fillId="0" borderId="0" xfId="0" applyFill="1" applyAlignment="1">
      <alignment/>
    </xf>
    <xf numFmtId="0" fontId="0" fillId="34" borderId="0" xfId="0" applyFill="1" applyAlignment="1">
      <alignment/>
    </xf>
    <xf numFmtId="0" fontId="6" fillId="0" borderId="0" xfId="0" applyFont="1" applyAlignment="1">
      <alignment/>
    </xf>
    <xf numFmtId="0" fontId="1"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Scatter chart</a:t>
            </a:r>
          </a:p>
        </c:rich>
      </c:tx>
      <c:layout>
        <c:manualLayout>
          <c:xMode val="factor"/>
          <c:yMode val="factor"/>
          <c:x val="0.002"/>
          <c:y val="0"/>
        </c:manualLayout>
      </c:layout>
      <c:spPr>
        <a:noFill/>
        <a:ln>
          <a:noFill/>
        </a:ln>
      </c:spPr>
    </c:title>
    <c:plotArea>
      <c:layout>
        <c:manualLayout>
          <c:xMode val="edge"/>
          <c:yMode val="edge"/>
          <c:x val="0.06825"/>
          <c:y val="0.18675"/>
          <c:w val="0.91125"/>
          <c:h val="0.68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trendlineLbl>
          </c:trendline>
          <c:trendline>
            <c:spPr>
              <a:ln w="25400">
                <a:solidFill>
                  <a:srgbClr val="000000"/>
                </a:solidFill>
              </a:ln>
            </c:spPr>
            <c:trendlineType val="linear"/>
            <c:dispEq val="0"/>
            <c:dispRSqr val="0"/>
          </c:trendline>
          <c:xVal>
            <c:numRef>
              <c:f>Sheet2!$D$7:$D$252</c:f>
              <c:numCache/>
            </c:numRef>
          </c:xVal>
          <c:yVal>
            <c:numRef>
              <c:f>Sheet2!$E$7:$E$252</c:f>
              <c:numCache/>
            </c:numRef>
          </c:yVal>
          <c:smooth val="0"/>
        </c:ser>
        <c:axId val="48152548"/>
        <c:axId val="30719749"/>
      </c:scatterChart>
      <c:valAx>
        <c:axId val="4815254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 day</a:t>
                </a:r>
              </a:p>
            </c:rich>
          </c:tx>
          <c:layout>
            <c:manualLayout>
              <c:xMode val="factor"/>
              <c:yMode val="factor"/>
              <c:x val="-0.015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719749"/>
        <c:crosses val="autoZero"/>
        <c:crossBetween val="midCat"/>
        <c:dispUnits/>
      </c:valAx>
      <c:valAx>
        <c:axId val="3071974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T+1 day</a:t>
                </a:r>
              </a:p>
            </c:rich>
          </c:tx>
          <c:layout>
            <c:manualLayout>
              <c:xMode val="factor"/>
              <c:yMode val="factor"/>
              <c:x val="-0.012"/>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525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575"/>
          <c:w val="0.7885"/>
          <c:h val="0.8425"/>
        </c:manualLayout>
      </c:layout>
      <c:lineChart>
        <c:grouping val="standard"/>
        <c:varyColors val="0"/>
        <c:ser>
          <c:idx val="0"/>
          <c:order val="0"/>
          <c:tx>
            <c:v>Stock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Sheet2!$H$7:$H$252</c:f>
              <c:numCache/>
            </c:numRef>
          </c:val>
          <c:smooth val="0"/>
        </c:ser>
        <c:ser>
          <c:idx val="2"/>
          <c:order val="1"/>
          <c:tx>
            <c:v>Sensex</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Sheet2!$J$7:$J$252</c:f>
              <c:numCache/>
            </c:numRef>
          </c:val>
          <c:smooth val="0"/>
        </c:ser>
        <c:marker val="1"/>
        <c:axId val="8042286"/>
        <c:axId val="5271711"/>
      </c:lineChart>
      <c:catAx>
        <c:axId val="80422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a:t>
                </a:r>
              </a:p>
            </c:rich>
          </c:tx>
          <c:layout>
            <c:manualLayout>
              <c:xMode val="factor"/>
              <c:yMode val="factor"/>
              <c:x val="-0.011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71711"/>
        <c:crosses val="autoZero"/>
        <c:auto val="1"/>
        <c:lblOffset val="100"/>
        <c:tickLblSkip val="14"/>
        <c:noMultiLvlLbl val="0"/>
      </c:catAx>
      <c:valAx>
        <c:axId val="52717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%change</a:t>
                </a:r>
              </a:p>
            </c:rich>
          </c:tx>
          <c:layout>
            <c:manualLayout>
              <c:xMode val="factor"/>
              <c:yMode val="factor"/>
              <c:x val="-0.0177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42286"/>
        <c:crossesAt val="1"/>
        <c:crossBetween val="between"/>
        <c:dispUnits/>
      </c:valAx>
      <c:spPr>
        <a:solidFill>
          <a:srgbClr val="C0C0C0"/>
        </a:solidFill>
        <a:ln w="12700">
          <a:solidFill>
            <a:srgbClr val="808080"/>
          </a:solidFill>
        </a:ln>
      </c:spPr>
    </c:plotArea>
    <c:legend>
      <c:legendPos val="r"/>
      <c:layout>
        <c:manualLayout>
          <c:xMode val="edge"/>
          <c:yMode val="edge"/>
          <c:x val="0.86225"/>
          <c:y val="0.38"/>
          <c:w val="0.13125"/>
          <c:h val="0.15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6</xdr:row>
      <xdr:rowOff>28575</xdr:rowOff>
    </xdr:from>
    <xdr:to>
      <xdr:col>17</xdr:col>
      <xdr:colOff>561975</xdr:colOff>
      <xdr:row>21</xdr:row>
      <xdr:rowOff>133350</xdr:rowOff>
    </xdr:to>
    <xdr:graphicFrame>
      <xdr:nvGraphicFramePr>
        <xdr:cNvPr id="1" name="Chart 1"/>
        <xdr:cNvGraphicFramePr/>
      </xdr:nvGraphicFramePr>
      <xdr:xfrm>
        <a:off x="7934325" y="1009650"/>
        <a:ext cx="4695825" cy="2533650"/>
      </xdr:xfrm>
      <a:graphic>
        <a:graphicData uri="http://schemas.openxmlformats.org/drawingml/2006/chart">
          <c:chart xmlns:c="http://schemas.openxmlformats.org/drawingml/2006/chart" r:id="rId1"/>
        </a:graphicData>
      </a:graphic>
    </xdr:graphicFrame>
    <xdr:clientData/>
  </xdr:twoCellAnchor>
  <xdr:twoCellAnchor>
    <xdr:from>
      <xdr:col>10</xdr:col>
      <xdr:colOff>447675</xdr:colOff>
      <xdr:row>138</xdr:row>
      <xdr:rowOff>123825</xdr:rowOff>
    </xdr:from>
    <xdr:to>
      <xdr:col>20</xdr:col>
      <xdr:colOff>247650</xdr:colOff>
      <xdr:row>155</xdr:row>
      <xdr:rowOff>114300</xdr:rowOff>
    </xdr:to>
    <xdr:graphicFrame>
      <xdr:nvGraphicFramePr>
        <xdr:cNvPr id="2" name="Chart 12"/>
        <xdr:cNvGraphicFramePr/>
      </xdr:nvGraphicFramePr>
      <xdr:xfrm>
        <a:off x="8248650" y="22479000"/>
        <a:ext cx="589597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seindia.com/" TargetMode="External" /><Relationship Id="rId2" Type="http://schemas.openxmlformats.org/officeDocument/2006/relationships/hyperlink" Target="http://www.pioneerdistilleries.com/" TargetMode="External" /><Relationship Id="rId3" Type="http://schemas.openxmlformats.org/officeDocument/2006/relationships/hyperlink" Target="http://www.moneycontro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3:T262"/>
  <sheetViews>
    <sheetView zoomScalePageLayoutView="0" workbookViewId="0" topLeftCell="E211">
      <selection activeCell="M2" sqref="M2"/>
    </sheetView>
  </sheetViews>
  <sheetFormatPr defaultColWidth="9.140625" defaultRowHeight="12.75"/>
  <cols>
    <col min="2" max="2" width="16.7109375" style="0" bestFit="1" customWidth="1"/>
    <col min="3" max="3" width="11.8515625" style="0" customWidth="1"/>
    <col min="4" max="4" width="15.421875" style="0" customWidth="1"/>
    <col min="5" max="5" width="14.421875" style="0" customWidth="1"/>
    <col min="6" max="6" width="12.421875" style="0" bestFit="1" customWidth="1"/>
    <col min="8" max="10" width="9.28125" style="0" bestFit="1" customWidth="1"/>
  </cols>
  <sheetData>
    <row r="2" ht="13.5" thickBot="1"/>
    <row r="3" spans="2:4" ht="12.75">
      <c r="B3" s="1" t="s">
        <v>0</v>
      </c>
      <c r="C3" s="2"/>
      <c r="D3" s="3"/>
    </row>
    <row r="4" spans="2:4" ht="12.75">
      <c r="B4" s="4"/>
      <c r="C4" s="5"/>
      <c r="D4" s="6"/>
    </row>
    <row r="5" spans="2:8" ht="12.75">
      <c r="B5" s="4" t="s">
        <v>1</v>
      </c>
      <c r="C5" s="5" t="s">
        <v>2</v>
      </c>
      <c r="D5" s="6" t="s">
        <v>3</v>
      </c>
      <c r="E5" s="10" t="s">
        <v>4</v>
      </c>
      <c r="F5" s="10" t="s">
        <v>26</v>
      </c>
      <c r="H5" t="s">
        <v>25</v>
      </c>
    </row>
    <row r="6" spans="2:10" ht="12.75">
      <c r="B6" s="7">
        <v>38808</v>
      </c>
      <c r="C6" s="5">
        <v>10.18</v>
      </c>
      <c r="H6" t="s">
        <v>3</v>
      </c>
      <c r="I6" t="s">
        <v>4</v>
      </c>
      <c r="J6" t="s">
        <v>26</v>
      </c>
    </row>
    <row r="7" spans="2:10" ht="12.75">
      <c r="B7" s="7">
        <v>38811</v>
      </c>
      <c r="C7" s="5">
        <v>10.68</v>
      </c>
      <c r="D7" s="6">
        <f aca="true" t="shared" si="0" ref="D7:D13">(C7-C6)/C6</f>
        <v>0.049115913555992145</v>
      </c>
      <c r="E7" s="6">
        <v>0.049625468164794115</v>
      </c>
      <c r="F7">
        <v>0.0037489345442787685</v>
      </c>
      <c r="H7">
        <f>D7*100</f>
        <v>4.911591355599215</v>
      </c>
      <c r="I7">
        <f>E7*100</f>
        <v>4.962546816479412</v>
      </c>
      <c r="J7">
        <f>F7*100</f>
        <v>0.37489345442787686</v>
      </c>
    </row>
    <row r="8" spans="2:10" ht="12.75">
      <c r="B8" s="7">
        <v>38812</v>
      </c>
      <c r="C8" s="5">
        <v>11.21</v>
      </c>
      <c r="D8" s="6">
        <f t="shared" si="0"/>
        <v>0.049625468164794115</v>
      </c>
      <c r="E8" s="6">
        <v>0.04995539696699364</v>
      </c>
      <c r="F8">
        <v>0.01627645821223964</v>
      </c>
      <c r="H8">
        <f aca="true" t="shared" si="1" ref="H8:H71">D8*100</f>
        <v>4.962546816479412</v>
      </c>
      <c r="I8">
        <f aca="true" t="shared" si="2" ref="I8:I71">E8*100</f>
        <v>4.995539696699364</v>
      </c>
      <c r="J8">
        <f aca="true" t="shared" si="3" ref="J8:J71">F8*100</f>
        <v>1.627645821223964</v>
      </c>
    </row>
    <row r="9" spans="2:10" ht="12.75">
      <c r="B9" s="7">
        <v>38813</v>
      </c>
      <c r="C9" s="5">
        <v>11.77</v>
      </c>
      <c r="D9" s="6">
        <f t="shared" si="0"/>
        <v>0.04995539696699364</v>
      </c>
      <c r="E9" s="6">
        <v>0.049277824978759564</v>
      </c>
      <c r="F9">
        <v>-0.0097215499158656</v>
      </c>
      <c r="H9">
        <f t="shared" si="1"/>
        <v>4.995539696699364</v>
      </c>
      <c r="I9">
        <f t="shared" si="2"/>
        <v>4.927782497875956</v>
      </c>
      <c r="J9">
        <f t="shared" si="3"/>
        <v>-0.9721549915865599</v>
      </c>
    </row>
    <row r="10" spans="2:10" ht="12.75">
      <c r="B10" s="7">
        <v>38815</v>
      </c>
      <c r="C10" s="5">
        <v>12.35</v>
      </c>
      <c r="D10" s="6">
        <f t="shared" si="0"/>
        <v>0.049277824978759564</v>
      </c>
      <c r="E10" s="6">
        <v>0.049392712550607384</v>
      </c>
      <c r="F10">
        <v>0.014089732025953542</v>
      </c>
      <c r="H10">
        <f t="shared" si="1"/>
        <v>4.927782497875956</v>
      </c>
      <c r="I10">
        <f t="shared" si="2"/>
        <v>4.9392712550607385</v>
      </c>
      <c r="J10">
        <f t="shared" si="3"/>
        <v>1.4089732025953543</v>
      </c>
    </row>
    <row r="11" spans="2:10" ht="12.75">
      <c r="B11" s="7">
        <v>38818</v>
      </c>
      <c r="C11" s="5">
        <v>12.96</v>
      </c>
      <c r="D11" s="6">
        <f t="shared" si="0"/>
        <v>0.049392712550607384</v>
      </c>
      <c r="E11" s="6">
        <v>0.049382716049382616</v>
      </c>
      <c r="F11">
        <v>-0.009882866016798924</v>
      </c>
      <c r="H11">
        <f t="shared" si="1"/>
        <v>4.9392712550607385</v>
      </c>
      <c r="I11">
        <f t="shared" si="2"/>
        <v>4.938271604938262</v>
      </c>
      <c r="J11">
        <f t="shared" si="3"/>
        <v>-0.9882866016798924</v>
      </c>
    </row>
    <row r="12" spans="2:10" ht="12.75">
      <c r="B12" s="7">
        <v>38820</v>
      </c>
      <c r="C12" s="5">
        <v>13.6</v>
      </c>
      <c r="D12" s="6">
        <f t="shared" si="0"/>
        <v>0.049382716049382616</v>
      </c>
      <c r="E12" s="6">
        <v>-0.030147058823529423</v>
      </c>
      <c r="F12">
        <v>-0.02364179571587538</v>
      </c>
      <c r="H12">
        <f t="shared" si="1"/>
        <v>4.938271604938262</v>
      </c>
      <c r="I12">
        <f t="shared" si="2"/>
        <v>-3.0147058823529425</v>
      </c>
      <c r="J12">
        <f t="shared" si="3"/>
        <v>-2.364179571587538</v>
      </c>
    </row>
    <row r="13" spans="2:10" ht="12.75">
      <c r="B13" s="7">
        <v>38821</v>
      </c>
      <c r="C13" s="5">
        <v>13.19</v>
      </c>
      <c r="D13" s="6">
        <f t="shared" si="0"/>
        <v>-0.030147058823529423</v>
      </c>
      <c r="E13" s="6">
        <v>0.049279757391963636</v>
      </c>
      <c r="F13">
        <v>0.015737713676006432</v>
      </c>
      <c r="H13">
        <f t="shared" si="1"/>
        <v>-3.0147058823529425</v>
      </c>
      <c r="I13">
        <f t="shared" si="2"/>
        <v>4.927975739196364</v>
      </c>
      <c r="J13">
        <f t="shared" si="3"/>
        <v>1.573771367600643</v>
      </c>
    </row>
    <row r="14" spans="2:10" ht="12.75">
      <c r="B14" s="7">
        <v>38825</v>
      </c>
      <c r="C14" s="5">
        <v>13.84</v>
      </c>
      <c r="D14" s="6">
        <f aca="true" t="shared" si="4" ref="D14:D70">(C14-C13)/C13</f>
        <v>0.049279757391963636</v>
      </c>
      <c r="E14" s="6">
        <v>0.04985549132947973</v>
      </c>
      <c r="F14">
        <v>0.011204387666845823</v>
      </c>
      <c r="H14">
        <f t="shared" si="1"/>
        <v>4.927975739196364</v>
      </c>
      <c r="I14">
        <f t="shared" si="2"/>
        <v>4.985549132947973</v>
      </c>
      <c r="J14">
        <f t="shared" si="3"/>
        <v>1.1204387666845823</v>
      </c>
    </row>
    <row r="15" spans="2:10" ht="12.75">
      <c r="B15" s="7">
        <v>38826</v>
      </c>
      <c r="C15" s="5">
        <v>14.53</v>
      </c>
      <c r="D15" s="6">
        <f t="shared" si="4"/>
        <v>0.04985549132947973</v>
      </c>
      <c r="E15" s="6">
        <v>0.049552649690295984</v>
      </c>
      <c r="F15">
        <v>0.00294885520557463</v>
      </c>
      <c r="H15">
        <f t="shared" si="1"/>
        <v>4.985549132947973</v>
      </c>
      <c r="I15">
        <f t="shared" si="2"/>
        <v>4.9552649690295985</v>
      </c>
      <c r="J15">
        <f t="shared" si="3"/>
        <v>0.294885520557463</v>
      </c>
    </row>
    <row r="16" spans="2:10" ht="12.75">
      <c r="B16" s="7">
        <v>38827</v>
      </c>
      <c r="C16" s="5">
        <v>15.25</v>
      </c>
      <c r="D16" s="6">
        <f t="shared" si="4"/>
        <v>0.049552649690295984</v>
      </c>
      <c r="E16" s="6">
        <v>0.04983606557377059</v>
      </c>
      <c r="F16">
        <v>0.008120442425098014</v>
      </c>
      <c r="H16">
        <f t="shared" si="1"/>
        <v>4.9552649690295985</v>
      </c>
      <c r="I16">
        <f t="shared" si="2"/>
        <v>4.983606557377059</v>
      </c>
      <c r="J16">
        <f t="shared" si="3"/>
        <v>0.8120442425098015</v>
      </c>
    </row>
    <row r="17" spans="2:10" ht="12.75">
      <c r="B17" s="7">
        <v>38828</v>
      </c>
      <c r="C17" s="5">
        <v>16.01</v>
      </c>
      <c r="D17" s="6">
        <f t="shared" si="4"/>
        <v>0.04983606557377059</v>
      </c>
      <c r="E17" s="6">
        <v>-0.002498438475952587</v>
      </c>
      <c r="F17">
        <v>5.715828988120303E-05</v>
      </c>
      <c r="H17">
        <f t="shared" si="1"/>
        <v>4.983606557377059</v>
      </c>
      <c r="I17">
        <f t="shared" si="2"/>
        <v>-0.2498438475952587</v>
      </c>
      <c r="J17">
        <f t="shared" si="3"/>
        <v>0.005715828988120303</v>
      </c>
    </row>
    <row r="18" spans="2:10" ht="12.75">
      <c r="B18" s="7">
        <v>38829</v>
      </c>
      <c r="C18" s="5">
        <v>15.97</v>
      </c>
      <c r="D18" s="6">
        <f t="shared" si="4"/>
        <v>-0.002498438475952587</v>
      </c>
      <c r="E18" s="6">
        <v>0.0494677520350658</v>
      </c>
      <c r="F18">
        <v>0.01300991210986341</v>
      </c>
      <c r="H18">
        <f t="shared" si="1"/>
        <v>-0.2498438475952587</v>
      </c>
      <c r="I18">
        <f t="shared" si="2"/>
        <v>4.94677520350658</v>
      </c>
      <c r="J18">
        <f t="shared" si="3"/>
        <v>1.300991210986341</v>
      </c>
    </row>
    <row r="19" spans="2:10" ht="12.75">
      <c r="B19" s="7">
        <v>38832</v>
      </c>
      <c r="C19" s="5">
        <v>16.76</v>
      </c>
      <c r="D19" s="6">
        <f t="shared" si="4"/>
        <v>0.0494677520350658</v>
      </c>
      <c r="E19" s="6">
        <v>0.04952267303102614</v>
      </c>
      <c r="F19">
        <v>-0.00340218574918624</v>
      </c>
      <c r="H19">
        <f t="shared" si="1"/>
        <v>4.94677520350658</v>
      </c>
      <c r="I19">
        <f t="shared" si="2"/>
        <v>4.952267303102614</v>
      </c>
      <c r="J19">
        <f t="shared" si="3"/>
        <v>-0.340218574918624</v>
      </c>
    </row>
    <row r="20" spans="2:10" ht="12.75">
      <c r="B20" s="7">
        <v>38833</v>
      </c>
      <c r="C20" s="5">
        <v>17.59</v>
      </c>
      <c r="D20" s="6">
        <f t="shared" si="4"/>
        <v>0.04952267303102614</v>
      </c>
      <c r="E20" s="6">
        <v>0.04945992040932354</v>
      </c>
      <c r="F20">
        <v>0.018232410154215537</v>
      </c>
      <c r="H20">
        <f t="shared" si="1"/>
        <v>4.952267303102614</v>
      </c>
      <c r="I20">
        <f t="shared" si="2"/>
        <v>4.945992040932354</v>
      </c>
      <c r="J20">
        <f t="shared" si="3"/>
        <v>1.8232410154215537</v>
      </c>
    </row>
    <row r="21" spans="2:10" ht="12.75">
      <c r="B21" s="7">
        <v>38834</v>
      </c>
      <c r="C21" s="5">
        <v>18.46</v>
      </c>
      <c r="D21" s="6">
        <f t="shared" si="4"/>
        <v>0.04945992040932354</v>
      </c>
      <c r="E21" s="6">
        <v>-0.04983748645720486</v>
      </c>
      <c r="F21">
        <v>0.008415041991810132</v>
      </c>
      <c r="H21">
        <f t="shared" si="1"/>
        <v>4.945992040932354</v>
      </c>
      <c r="I21">
        <f t="shared" si="2"/>
        <v>-4.983748645720485</v>
      </c>
      <c r="J21">
        <f t="shared" si="3"/>
        <v>0.8415041991810133</v>
      </c>
    </row>
    <row r="22" spans="2:10" ht="12.75">
      <c r="B22" s="7">
        <v>38835</v>
      </c>
      <c r="C22" s="5">
        <v>17.54</v>
      </c>
      <c r="D22" s="6">
        <f t="shared" si="4"/>
        <v>-0.04983748645720486</v>
      </c>
      <c r="E22" s="6">
        <v>-0.02736602052451542</v>
      </c>
      <c r="F22">
        <v>-0.00668385069195564</v>
      </c>
      <c r="H22">
        <f t="shared" si="1"/>
        <v>-4.983748645720485</v>
      </c>
      <c r="I22">
        <f t="shared" si="2"/>
        <v>-2.7366020524515418</v>
      </c>
      <c r="J22">
        <f t="shared" si="3"/>
        <v>-0.6683850691955641</v>
      </c>
    </row>
    <row r="23" spans="2:12" ht="12.75">
      <c r="B23" s="7">
        <v>38836</v>
      </c>
      <c r="C23" s="5">
        <v>17.06</v>
      </c>
      <c r="D23" s="6">
        <f t="shared" si="4"/>
        <v>-0.02736602052451542</v>
      </c>
      <c r="E23" s="6">
        <v>0.0029308323563892566</v>
      </c>
      <c r="F23">
        <v>0.0265281399218184</v>
      </c>
      <c r="H23">
        <f t="shared" si="1"/>
        <v>-2.7366020524515418</v>
      </c>
      <c r="I23">
        <f t="shared" si="2"/>
        <v>0.2930832356389257</v>
      </c>
      <c r="J23">
        <f t="shared" si="3"/>
        <v>2.65281399218184</v>
      </c>
      <c r="L23" t="s">
        <v>30</v>
      </c>
    </row>
    <row r="24" spans="2:12" ht="12.75">
      <c r="B24" s="7">
        <v>38837</v>
      </c>
      <c r="C24" s="5">
        <v>17.11</v>
      </c>
      <c r="D24" s="6">
        <f t="shared" si="4"/>
        <v>0.0029308323563892566</v>
      </c>
      <c r="E24" s="6">
        <v>-0.03857393337229691</v>
      </c>
      <c r="F24">
        <v>0.010444097179039378</v>
      </c>
      <c r="H24">
        <f t="shared" si="1"/>
        <v>0.2930832356389257</v>
      </c>
      <c r="I24">
        <f t="shared" si="2"/>
        <v>-3.8573933372296914</v>
      </c>
      <c r="J24">
        <f t="shared" si="3"/>
        <v>1.0444097179039378</v>
      </c>
      <c r="L24" t="s">
        <v>31</v>
      </c>
    </row>
    <row r="25" spans="2:10" ht="12.75">
      <c r="B25" s="7">
        <v>38840</v>
      </c>
      <c r="C25" s="5">
        <v>16.45</v>
      </c>
      <c r="D25" s="6">
        <f t="shared" si="4"/>
        <v>-0.03857393337229691</v>
      </c>
      <c r="E25" s="6">
        <v>0.024316109422492533</v>
      </c>
      <c r="F25">
        <v>0.005754046294586864</v>
      </c>
      <c r="H25">
        <f t="shared" si="1"/>
        <v>-3.8573933372296914</v>
      </c>
      <c r="I25">
        <f t="shared" si="2"/>
        <v>2.4316109422492533</v>
      </c>
      <c r="J25">
        <f t="shared" si="3"/>
        <v>0.5754046294586864</v>
      </c>
    </row>
    <row r="26" spans="2:10" ht="12.75">
      <c r="B26" s="7">
        <v>38841</v>
      </c>
      <c r="C26" s="5">
        <v>16.85</v>
      </c>
      <c r="D26" s="6">
        <f t="shared" si="4"/>
        <v>0.024316109422492533</v>
      </c>
      <c r="E26" s="6">
        <v>0.04747774480712149</v>
      </c>
      <c r="F26">
        <v>-0.0001582920421668185</v>
      </c>
      <c r="H26">
        <f t="shared" si="1"/>
        <v>2.4316109422492533</v>
      </c>
      <c r="I26">
        <f t="shared" si="2"/>
        <v>4.747774480712149</v>
      </c>
      <c r="J26">
        <f t="shared" si="3"/>
        <v>-0.01582920421668185</v>
      </c>
    </row>
    <row r="27" spans="2:10" ht="12.75">
      <c r="B27" s="7">
        <v>38842</v>
      </c>
      <c r="C27" s="5">
        <v>17.65</v>
      </c>
      <c r="D27" s="6">
        <f t="shared" si="4"/>
        <v>0.04747774480712149</v>
      </c>
      <c r="E27" s="6">
        <v>0.0141643059490085</v>
      </c>
      <c r="F27">
        <v>0.0017441489191863926</v>
      </c>
      <c r="H27">
        <f t="shared" si="1"/>
        <v>4.747774480712149</v>
      </c>
      <c r="I27">
        <f t="shared" si="2"/>
        <v>1.41643059490085</v>
      </c>
      <c r="J27">
        <f t="shared" si="3"/>
        <v>0.17441489191863926</v>
      </c>
    </row>
    <row r="28" spans="2:10" ht="12.75">
      <c r="B28" s="7">
        <v>38843</v>
      </c>
      <c r="C28" s="5">
        <v>17.9</v>
      </c>
      <c r="D28" s="6">
        <f t="shared" si="4"/>
        <v>0.0141643059490085</v>
      </c>
      <c r="E28" s="6">
        <v>0.01675977653631289</v>
      </c>
      <c r="F28">
        <v>0.011159851626963698</v>
      </c>
      <c r="H28">
        <f t="shared" si="1"/>
        <v>1.41643059490085</v>
      </c>
      <c r="I28">
        <f t="shared" si="2"/>
        <v>1.6759776536312891</v>
      </c>
      <c r="J28">
        <f t="shared" si="3"/>
        <v>1.1159851626963697</v>
      </c>
    </row>
    <row r="29" spans="2:10" ht="12.75">
      <c r="B29" s="7">
        <v>38846</v>
      </c>
      <c r="C29" s="5">
        <v>18.2</v>
      </c>
      <c r="D29" s="6">
        <f t="shared" si="4"/>
        <v>0.01675977653631289</v>
      </c>
      <c r="E29" s="6">
        <v>0.049450549450549566</v>
      </c>
      <c r="F29">
        <v>0.011223189776324234</v>
      </c>
      <c r="H29">
        <f t="shared" si="1"/>
        <v>1.6759776536312891</v>
      </c>
      <c r="I29">
        <f t="shared" si="2"/>
        <v>4.945054945054957</v>
      </c>
      <c r="J29">
        <f t="shared" si="3"/>
        <v>1.1223189776324234</v>
      </c>
    </row>
    <row r="30" spans="2:10" ht="12.75">
      <c r="B30" s="7">
        <v>38847</v>
      </c>
      <c r="C30" s="5">
        <v>19.1</v>
      </c>
      <c r="D30" s="6">
        <f t="shared" si="4"/>
        <v>0.049450549450549566</v>
      </c>
      <c r="E30" s="6">
        <v>0.04973821989528792</v>
      </c>
      <c r="F30">
        <v>0.014766565140307763</v>
      </c>
      <c r="H30">
        <f t="shared" si="1"/>
        <v>4.945054945054957</v>
      </c>
      <c r="I30">
        <f t="shared" si="2"/>
        <v>4.973821989528792</v>
      </c>
      <c r="J30">
        <f t="shared" si="3"/>
        <v>1.4766565140307764</v>
      </c>
    </row>
    <row r="31" spans="2:10" ht="12.75">
      <c r="B31" s="7">
        <v>38848</v>
      </c>
      <c r="C31" s="5">
        <v>20.05</v>
      </c>
      <c r="D31" s="6">
        <f t="shared" si="4"/>
        <v>0.04973821989528792</v>
      </c>
      <c r="E31" s="6">
        <v>-0.022443890274314177</v>
      </c>
      <c r="F31">
        <v>-0.010754091981917003</v>
      </c>
      <c r="H31">
        <f t="shared" si="1"/>
        <v>4.973821989528792</v>
      </c>
      <c r="I31">
        <f t="shared" si="2"/>
        <v>-2.2443890274314175</v>
      </c>
      <c r="J31">
        <f t="shared" si="3"/>
        <v>-1.0754091981917002</v>
      </c>
    </row>
    <row r="32" spans="2:10" ht="12.75">
      <c r="B32" s="7">
        <v>38849</v>
      </c>
      <c r="C32" s="5">
        <v>19.6</v>
      </c>
      <c r="D32" s="6">
        <f t="shared" si="4"/>
        <v>-0.022443890274314177</v>
      </c>
      <c r="E32" s="6">
        <v>-0.0025510204081633015</v>
      </c>
      <c r="F32">
        <v>-0.0036473873113877153</v>
      </c>
      <c r="H32">
        <f t="shared" si="1"/>
        <v>-2.2443890274314175</v>
      </c>
      <c r="I32">
        <f t="shared" si="2"/>
        <v>-0.25510204081633014</v>
      </c>
      <c r="J32">
        <f t="shared" si="3"/>
        <v>-0.36473873113877153</v>
      </c>
    </row>
    <row r="33" spans="2:10" ht="12.75">
      <c r="B33" s="7">
        <v>38850</v>
      </c>
      <c r="C33" s="5">
        <v>19.55</v>
      </c>
      <c r="D33" s="6">
        <f t="shared" si="4"/>
        <v>-0.0025510204081633015</v>
      </c>
      <c r="E33" s="6">
        <v>-0.048593350383631675</v>
      </c>
      <c r="F33">
        <v>-0.03001962177120574</v>
      </c>
      <c r="H33">
        <f t="shared" si="1"/>
        <v>-0.25510204081633014</v>
      </c>
      <c r="I33">
        <f t="shared" si="2"/>
        <v>-4.8593350383631675</v>
      </c>
      <c r="J33">
        <f t="shared" si="3"/>
        <v>-3.001962177120574</v>
      </c>
    </row>
    <row r="34" spans="2:10" ht="12.75">
      <c r="B34" s="7">
        <v>38853</v>
      </c>
      <c r="C34" s="5">
        <v>18.6</v>
      </c>
      <c r="D34" s="6">
        <f t="shared" si="4"/>
        <v>-0.048593350383631675</v>
      </c>
      <c r="E34" s="6">
        <v>-0.04838709677419366</v>
      </c>
      <c r="F34">
        <v>-0.017878133091281025</v>
      </c>
      <c r="H34">
        <f t="shared" si="1"/>
        <v>-4.8593350383631675</v>
      </c>
      <c r="I34">
        <f t="shared" si="2"/>
        <v>-4.838709677419366</v>
      </c>
      <c r="J34">
        <f t="shared" si="3"/>
        <v>-1.7878133091281025</v>
      </c>
    </row>
    <row r="35" spans="2:10" ht="12.75">
      <c r="B35" s="7">
        <v>38854</v>
      </c>
      <c r="C35" s="5">
        <v>17.7</v>
      </c>
      <c r="D35" s="6">
        <f t="shared" si="4"/>
        <v>-0.04838709677419366</v>
      </c>
      <c r="E35" s="6">
        <v>0.025423728813559282</v>
      </c>
      <c r="F35">
        <v>0.03834283907130936</v>
      </c>
      <c r="H35">
        <f t="shared" si="1"/>
        <v>-4.838709677419366</v>
      </c>
      <c r="I35">
        <f t="shared" si="2"/>
        <v>2.542372881355928</v>
      </c>
      <c r="J35">
        <f t="shared" si="3"/>
        <v>3.834283907130936</v>
      </c>
    </row>
    <row r="36" spans="2:10" ht="12.75">
      <c r="B36" s="7">
        <v>38855</v>
      </c>
      <c r="C36" s="5">
        <v>18.15</v>
      </c>
      <c r="D36" s="6">
        <f t="shared" si="4"/>
        <v>0.025423728813559282</v>
      </c>
      <c r="E36" s="6">
        <v>-0.04958677685950406</v>
      </c>
      <c r="F36">
        <v>-0.06437404820669006</v>
      </c>
      <c r="H36">
        <f t="shared" si="1"/>
        <v>2.542372881355928</v>
      </c>
      <c r="I36">
        <f t="shared" si="2"/>
        <v>-4.958677685950406</v>
      </c>
      <c r="J36">
        <f t="shared" si="3"/>
        <v>-6.4374048206690055</v>
      </c>
    </row>
    <row r="37" spans="2:10" ht="12.75">
      <c r="B37" s="7">
        <v>38856</v>
      </c>
      <c r="C37" s="5">
        <v>17.25</v>
      </c>
      <c r="D37" s="6">
        <f t="shared" si="4"/>
        <v>-0.04958677685950406</v>
      </c>
      <c r="E37" s="6">
        <v>0.02028985507246385</v>
      </c>
      <c r="F37">
        <v>-0.045400141717589174</v>
      </c>
      <c r="H37">
        <f t="shared" si="1"/>
        <v>-4.958677685950406</v>
      </c>
      <c r="I37">
        <f t="shared" si="2"/>
        <v>2.028985507246385</v>
      </c>
      <c r="J37">
        <f t="shared" si="3"/>
        <v>-4.5400141717589175</v>
      </c>
    </row>
    <row r="38" spans="2:10" ht="12.75">
      <c r="B38" s="7">
        <v>38857</v>
      </c>
      <c r="C38" s="5">
        <v>17.6</v>
      </c>
      <c r="D38" s="6">
        <f t="shared" si="4"/>
        <v>0.02028985507246385</v>
      </c>
      <c r="E38" s="6">
        <v>-0.002840909090909131</v>
      </c>
      <c r="F38">
        <v>-0.06868147616814808</v>
      </c>
      <c r="H38">
        <f t="shared" si="1"/>
        <v>2.028985507246385</v>
      </c>
      <c r="I38">
        <f t="shared" si="2"/>
        <v>-0.2840909090909131</v>
      </c>
      <c r="J38">
        <f t="shared" si="3"/>
        <v>-6.868147616814809</v>
      </c>
    </row>
    <row r="39" spans="2:10" ht="12.75">
      <c r="B39" s="11">
        <v>38860</v>
      </c>
      <c r="C39" s="12">
        <v>17.55</v>
      </c>
      <c r="D39" s="13">
        <f t="shared" si="4"/>
        <v>-0.002840909090909131</v>
      </c>
      <c r="E39" s="13">
        <v>-0.02279202279202291</v>
      </c>
      <c r="F39" s="14">
        <v>0.02275873062469714</v>
      </c>
      <c r="G39" s="14"/>
      <c r="H39" s="14">
        <f t="shared" si="1"/>
        <v>-0.2840909090909131</v>
      </c>
      <c r="I39" s="14">
        <f t="shared" si="2"/>
        <v>-2.2792022792022912</v>
      </c>
      <c r="J39" s="14">
        <f>F39*100</f>
        <v>2.275873062469714</v>
      </c>
    </row>
    <row r="40" spans="2:10" ht="12.75">
      <c r="B40" s="7">
        <v>38861</v>
      </c>
      <c r="C40" s="5">
        <v>17.15</v>
      </c>
      <c r="D40" s="6">
        <f t="shared" si="4"/>
        <v>-0.02279202279202291</v>
      </c>
      <c r="E40" s="6">
        <v>0.01457725947521866</v>
      </c>
      <c r="F40">
        <v>-0.0037822731600574843</v>
      </c>
      <c r="H40">
        <f t="shared" si="1"/>
        <v>-2.2792022792022912</v>
      </c>
      <c r="I40">
        <f t="shared" si="2"/>
        <v>1.457725947521866</v>
      </c>
      <c r="J40">
        <f t="shared" si="3"/>
        <v>-0.37822731600574844</v>
      </c>
    </row>
    <row r="41" spans="2:10" ht="12.75">
      <c r="B41" s="7">
        <v>38862</v>
      </c>
      <c r="C41" s="5">
        <v>17.4</v>
      </c>
      <c r="D41" s="6">
        <f t="shared" si="4"/>
        <v>0.01457725947521866</v>
      </c>
      <c r="E41" s="6">
        <v>-0.04885057471264356</v>
      </c>
      <c r="F41">
        <v>-0.009868767542582398</v>
      </c>
      <c r="H41">
        <f t="shared" si="1"/>
        <v>1.457725947521866</v>
      </c>
      <c r="I41">
        <f t="shared" si="2"/>
        <v>-4.885057471264356</v>
      </c>
      <c r="J41">
        <f t="shared" si="3"/>
        <v>-0.9868767542582398</v>
      </c>
    </row>
    <row r="42" spans="2:10" ht="12.75">
      <c r="B42" s="7">
        <v>38863</v>
      </c>
      <c r="C42" s="5">
        <v>16.55</v>
      </c>
      <c r="D42" s="6">
        <f t="shared" si="4"/>
        <v>-0.04885057471264356</v>
      </c>
      <c r="E42" s="6">
        <v>-0.042296072507552934</v>
      </c>
      <c r="F42">
        <v>0.025976179636765268</v>
      </c>
      <c r="H42">
        <f t="shared" si="1"/>
        <v>-4.885057471264356</v>
      </c>
      <c r="I42">
        <f t="shared" si="2"/>
        <v>-4.2296072507552935</v>
      </c>
      <c r="J42">
        <f t="shared" si="3"/>
        <v>2.5976179636765266</v>
      </c>
    </row>
    <row r="43" spans="2:10" ht="12.75">
      <c r="B43" s="7">
        <v>38864</v>
      </c>
      <c r="C43" s="5">
        <v>15.85</v>
      </c>
      <c r="D43" s="6">
        <f t="shared" si="4"/>
        <v>-0.042296072507552934</v>
      </c>
      <c r="E43" s="6">
        <v>-0.03785488958990534</v>
      </c>
      <c r="F43">
        <v>0.0089508314209254</v>
      </c>
      <c r="H43">
        <f t="shared" si="1"/>
        <v>-4.2296072507552935</v>
      </c>
      <c r="I43">
        <f t="shared" si="2"/>
        <v>-3.785488958990534</v>
      </c>
      <c r="J43">
        <f t="shared" si="3"/>
        <v>0.89508314209254</v>
      </c>
    </row>
    <row r="44" spans="2:10" ht="12.75">
      <c r="B44" s="7">
        <v>38867</v>
      </c>
      <c r="C44" s="5">
        <v>15.25</v>
      </c>
      <c r="D44" s="6">
        <f t="shared" si="4"/>
        <v>-0.03785488958990534</v>
      </c>
      <c r="E44" s="6">
        <v>0.01967213114754103</v>
      </c>
      <c r="F44">
        <v>0.0025450561076057194</v>
      </c>
      <c r="H44">
        <f t="shared" si="1"/>
        <v>-3.785488958990534</v>
      </c>
      <c r="I44">
        <f t="shared" si="2"/>
        <v>1.967213114754103</v>
      </c>
      <c r="J44">
        <f t="shared" si="3"/>
        <v>0.25450561076057193</v>
      </c>
    </row>
    <row r="45" spans="2:10" ht="12.75">
      <c r="B45" s="7">
        <v>38868</v>
      </c>
      <c r="C45" s="5">
        <v>15.55</v>
      </c>
      <c r="D45" s="6">
        <f t="shared" si="4"/>
        <v>0.01967213114754103</v>
      </c>
      <c r="E45" s="6">
        <v>-0.01929260450160776</v>
      </c>
      <c r="F45">
        <v>-0.04059641913353104</v>
      </c>
      <c r="H45">
        <f t="shared" si="1"/>
        <v>1.967213114754103</v>
      </c>
      <c r="I45">
        <f t="shared" si="2"/>
        <v>-1.929260450160776</v>
      </c>
      <c r="J45">
        <f t="shared" si="3"/>
        <v>-4.059641913353104</v>
      </c>
    </row>
    <row r="46" spans="2:10" ht="12.75">
      <c r="B46" s="7">
        <v>38869</v>
      </c>
      <c r="C46" s="5">
        <v>15.25</v>
      </c>
      <c r="D46" s="6">
        <f t="shared" si="4"/>
        <v>-0.01929260450160776</v>
      </c>
      <c r="E46" s="6">
        <v>-0.04918032786885246</v>
      </c>
      <c r="F46">
        <v>-0.034869561255065386</v>
      </c>
      <c r="H46">
        <f t="shared" si="1"/>
        <v>-1.929260450160776</v>
      </c>
      <c r="I46">
        <f t="shared" si="2"/>
        <v>-4.918032786885246</v>
      </c>
      <c r="J46">
        <f t="shared" si="3"/>
        <v>-3.4869561255065387</v>
      </c>
    </row>
    <row r="47" spans="2:10" ht="12.75">
      <c r="B47" s="7">
        <v>38870</v>
      </c>
      <c r="C47" s="5">
        <v>14.5</v>
      </c>
      <c r="D47" s="6">
        <f t="shared" si="4"/>
        <v>-0.04918032786885246</v>
      </c>
      <c r="E47" s="6">
        <v>-0.04827586206896547</v>
      </c>
      <c r="F47">
        <v>-0.025398990943235302</v>
      </c>
      <c r="H47">
        <f t="shared" si="1"/>
        <v>-4.918032786885246</v>
      </c>
      <c r="I47">
        <f t="shared" si="2"/>
        <v>-4.827586206896547</v>
      </c>
      <c r="J47">
        <f t="shared" si="3"/>
        <v>-2.53989909432353</v>
      </c>
    </row>
    <row r="48" spans="2:10" ht="12.75">
      <c r="B48" s="7">
        <v>38871</v>
      </c>
      <c r="C48" s="5">
        <v>13.8</v>
      </c>
      <c r="D48" s="6">
        <f t="shared" si="4"/>
        <v>-0.04827586206896547</v>
      </c>
      <c r="E48" s="6">
        <v>0.021739130434782532</v>
      </c>
      <c r="F48">
        <v>-0.01886789301010962</v>
      </c>
      <c r="H48">
        <f t="shared" si="1"/>
        <v>-4.827586206896547</v>
      </c>
      <c r="I48">
        <f t="shared" si="2"/>
        <v>2.173913043478253</v>
      </c>
      <c r="J48">
        <f t="shared" si="3"/>
        <v>-1.8867893010109622</v>
      </c>
    </row>
    <row r="49" spans="2:10" ht="12.75">
      <c r="B49" s="7">
        <v>38874</v>
      </c>
      <c r="C49" s="5">
        <v>14.1</v>
      </c>
      <c r="D49" s="6">
        <f t="shared" si="4"/>
        <v>0.021739130434782532</v>
      </c>
      <c r="E49" s="6">
        <v>0.007092198581560258</v>
      </c>
      <c r="F49">
        <v>-0.03879177513573889</v>
      </c>
      <c r="H49">
        <f t="shared" si="1"/>
        <v>2.173913043478253</v>
      </c>
      <c r="I49">
        <f t="shared" si="2"/>
        <v>0.7092198581560258</v>
      </c>
      <c r="J49">
        <f t="shared" si="3"/>
        <v>-3.8791775135738895</v>
      </c>
    </row>
    <row r="50" spans="2:10" ht="12.75">
      <c r="B50" s="7">
        <v>38875</v>
      </c>
      <c r="C50" s="5">
        <v>14.2</v>
      </c>
      <c r="D50" s="6">
        <f t="shared" si="4"/>
        <v>0.007092198581560258</v>
      </c>
      <c r="E50" s="6">
        <v>-0.04929577464788728</v>
      </c>
      <c r="F50">
        <v>-0.06897443482234737</v>
      </c>
      <c r="H50">
        <f t="shared" si="1"/>
        <v>0.7092198581560258</v>
      </c>
      <c r="I50">
        <f t="shared" si="2"/>
        <v>-4.929577464788728</v>
      </c>
      <c r="J50">
        <f t="shared" si="3"/>
        <v>-6.8974434822347375</v>
      </c>
    </row>
    <row r="51" spans="2:19" ht="12.75">
      <c r="B51" s="7">
        <v>38876</v>
      </c>
      <c r="C51" s="5">
        <v>13.5</v>
      </c>
      <c r="D51" s="6">
        <f t="shared" si="4"/>
        <v>-0.04929577464788728</v>
      </c>
      <c r="E51" s="6">
        <v>-0.04074074074074079</v>
      </c>
      <c r="F51">
        <v>-0.08045972637871299</v>
      </c>
      <c r="H51">
        <f t="shared" si="1"/>
        <v>-4.929577464788728</v>
      </c>
      <c r="I51">
        <f t="shared" si="2"/>
        <v>-4.074074074074079</v>
      </c>
      <c r="J51">
        <f t="shared" si="3"/>
        <v>-8.045972637871298</v>
      </c>
      <c r="L51" s="18" t="s">
        <v>6</v>
      </c>
      <c r="M51" s="18"/>
      <c r="N51" s="18"/>
      <c r="O51" s="18"/>
      <c r="P51" s="18"/>
      <c r="Q51" s="18"/>
      <c r="R51" s="18"/>
      <c r="S51" s="18"/>
    </row>
    <row r="52" spans="2:10" ht="12.75">
      <c r="B52" s="7">
        <v>38877</v>
      </c>
      <c r="C52" s="5">
        <v>12.95</v>
      </c>
      <c r="D52" s="6">
        <f t="shared" si="4"/>
        <v>-0.04074074074074079</v>
      </c>
      <c r="E52" s="6">
        <v>-0.023166023166023085</v>
      </c>
      <c r="F52">
        <v>0.04573103867782816</v>
      </c>
      <c r="H52">
        <f t="shared" si="1"/>
        <v>-4.074074074074079</v>
      </c>
      <c r="I52">
        <f t="shared" si="2"/>
        <v>-2.3166023166023084</v>
      </c>
      <c r="J52">
        <f t="shared" si="3"/>
        <v>4.573103867782816</v>
      </c>
    </row>
    <row r="53" spans="2:10" ht="12.75">
      <c r="B53" s="7">
        <v>38878</v>
      </c>
      <c r="C53" s="5">
        <v>12.65</v>
      </c>
      <c r="D53" s="6">
        <f t="shared" si="4"/>
        <v>-0.023166023166023085</v>
      </c>
      <c r="E53" s="6">
        <v>0.02371541501976276</v>
      </c>
      <c r="F53">
        <v>-0.01681739670656017</v>
      </c>
      <c r="H53">
        <f t="shared" si="1"/>
        <v>-2.3166023166023084</v>
      </c>
      <c r="I53">
        <f t="shared" si="2"/>
        <v>2.3715415019762762</v>
      </c>
      <c r="J53">
        <f t="shared" si="3"/>
        <v>-1.681739670656017</v>
      </c>
    </row>
    <row r="54" spans="2:10" ht="12.75">
      <c r="B54" s="7">
        <v>38881</v>
      </c>
      <c r="C54" s="5">
        <v>12.95</v>
      </c>
      <c r="D54" s="6">
        <f t="shared" si="4"/>
        <v>0.02371541501976276</v>
      </c>
      <c r="E54" s="6">
        <v>-0.011583011583011473</v>
      </c>
      <c r="F54">
        <v>-0.060610268267700135</v>
      </c>
      <c r="H54">
        <f t="shared" si="1"/>
        <v>2.3715415019762762</v>
      </c>
      <c r="I54">
        <f t="shared" si="2"/>
        <v>-1.1583011583011473</v>
      </c>
      <c r="J54">
        <f t="shared" si="3"/>
        <v>-6.061026826770013</v>
      </c>
    </row>
    <row r="55" spans="2:10" ht="12.75">
      <c r="B55" s="7">
        <v>38882</v>
      </c>
      <c r="C55" s="5">
        <v>12.8</v>
      </c>
      <c r="D55" s="6">
        <f t="shared" si="4"/>
        <v>-0.011583011583011473</v>
      </c>
      <c r="E55" s="6">
        <v>-0.04687500000000011</v>
      </c>
      <c r="F55">
        <v>-0.03544696985925756</v>
      </c>
      <c r="H55">
        <f t="shared" si="1"/>
        <v>-1.1583011583011473</v>
      </c>
      <c r="I55">
        <f t="shared" si="2"/>
        <v>-4.687500000000011</v>
      </c>
      <c r="J55">
        <f t="shared" si="3"/>
        <v>-3.544696985925756</v>
      </c>
    </row>
    <row r="56" spans="2:10" ht="12.75">
      <c r="B56" s="7">
        <v>38883</v>
      </c>
      <c r="C56" s="5">
        <v>12.2</v>
      </c>
      <c r="D56" s="6">
        <f t="shared" si="4"/>
        <v>-0.04687500000000011</v>
      </c>
      <c r="E56" s="6">
        <v>-0.04918032786885243</v>
      </c>
      <c r="F56">
        <v>0.039074940645800256</v>
      </c>
      <c r="H56">
        <f t="shared" si="1"/>
        <v>-4.687500000000011</v>
      </c>
      <c r="I56">
        <f t="shared" si="2"/>
        <v>-4.918032786885243</v>
      </c>
      <c r="J56">
        <f t="shared" si="3"/>
        <v>3.9074940645800256</v>
      </c>
    </row>
    <row r="57" spans="2:10" ht="12.75">
      <c r="B57" s="7">
        <v>38884</v>
      </c>
      <c r="C57" s="5">
        <v>11.6</v>
      </c>
      <c r="D57" s="6">
        <f t="shared" si="4"/>
        <v>-0.04918032786885243</v>
      </c>
      <c r="E57" s="6">
        <v>0.047413793103448336</v>
      </c>
      <c r="F57">
        <v>0.04540703676550752</v>
      </c>
      <c r="H57">
        <f t="shared" si="1"/>
        <v>-4.918032786885243</v>
      </c>
      <c r="I57">
        <f t="shared" si="2"/>
        <v>4.741379310344834</v>
      </c>
      <c r="J57">
        <f t="shared" si="3"/>
        <v>4.540703676550752</v>
      </c>
    </row>
    <row r="58" spans="2:10" ht="12.75">
      <c r="B58" s="7">
        <v>38885</v>
      </c>
      <c r="C58" s="5">
        <v>12.15</v>
      </c>
      <c r="D58" s="6">
        <f t="shared" si="4"/>
        <v>0.047413793103448336</v>
      </c>
      <c r="E58" s="6">
        <v>0.04526748971193407</v>
      </c>
      <c r="F58">
        <v>0.02421994639144063</v>
      </c>
      <c r="H58">
        <f t="shared" si="1"/>
        <v>4.741379310344834</v>
      </c>
      <c r="I58">
        <f t="shared" si="2"/>
        <v>4.526748971193407</v>
      </c>
      <c r="J58">
        <f t="shared" si="3"/>
        <v>2.4219946391440628</v>
      </c>
    </row>
    <row r="59" spans="2:10" ht="12.75">
      <c r="B59" s="7">
        <v>38888</v>
      </c>
      <c r="C59" s="5">
        <v>12.7</v>
      </c>
      <c r="D59" s="6">
        <f t="shared" si="4"/>
        <v>0.04526748971193407</v>
      </c>
      <c r="E59" s="6">
        <v>0.011811023622047273</v>
      </c>
      <c r="F59">
        <v>0.02079860743751327</v>
      </c>
      <c r="H59">
        <f t="shared" si="1"/>
        <v>4.526748971193407</v>
      </c>
      <c r="I59">
        <f t="shared" si="2"/>
        <v>1.1811023622047274</v>
      </c>
      <c r="J59">
        <f t="shared" si="3"/>
        <v>2.079860743751327</v>
      </c>
    </row>
    <row r="60" spans="2:10" ht="12.75">
      <c r="B60" s="7">
        <v>38889</v>
      </c>
      <c r="C60" s="5">
        <v>12.85</v>
      </c>
      <c r="D60" s="6">
        <f t="shared" si="4"/>
        <v>0.011811023622047273</v>
      </c>
      <c r="E60" s="6">
        <v>0.046692607003891023</v>
      </c>
      <c r="F60">
        <v>0.04111145441816634</v>
      </c>
      <c r="H60">
        <f t="shared" si="1"/>
        <v>1.1811023622047274</v>
      </c>
      <c r="I60">
        <f t="shared" si="2"/>
        <v>4.669260700389103</v>
      </c>
      <c r="J60">
        <f t="shared" si="3"/>
        <v>4.111145441816634</v>
      </c>
    </row>
    <row r="61" spans="2:10" ht="12.75">
      <c r="B61" s="7">
        <v>38890</v>
      </c>
      <c r="C61" s="5">
        <v>13.45</v>
      </c>
      <c r="D61" s="6">
        <f t="shared" si="4"/>
        <v>0.046692607003891023</v>
      </c>
      <c r="E61" s="6">
        <v>0.0223048327137547</v>
      </c>
      <c r="F61">
        <v>0.03172116629006236</v>
      </c>
      <c r="H61">
        <f t="shared" si="1"/>
        <v>4.669260700389103</v>
      </c>
      <c r="I61">
        <f t="shared" si="2"/>
        <v>2.23048327137547</v>
      </c>
      <c r="J61">
        <f t="shared" si="3"/>
        <v>3.172116629006236</v>
      </c>
    </row>
    <row r="62" spans="2:10" ht="12.75">
      <c r="B62" s="11">
        <v>38891</v>
      </c>
      <c r="C62" s="12">
        <v>13.75</v>
      </c>
      <c r="D62" s="13">
        <f t="shared" si="4"/>
        <v>0.0223048327137547</v>
      </c>
      <c r="E62" s="13">
        <v>0</v>
      </c>
      <c r="F62" s="14">
        <v>0.007417022740802869</v>
      </c>
      <c r="G62" s="14"/>
      <c r="H62" s="14">
        <f t="shared" si="1"/>
        <v>2.23048327137547</v>
      </c>
      <c r="I62" s="14">
        <f t="shared" si="2"/>
        <v>0</v>
      </c>
      <c r="J62" s="14">
        <f t="shared" si="3"/>
        <v>0.7417022740802869</v>
      </c>
    </row>
    <row r="63" spans="2:10" ht="12.75">
      <c r="B63" s="15">
        <v>38892</v>
      </c>
      <c r="C63" s="10">
        <v>13.75</v>
      </c>
      <c r="D63" s="16">
        <f t="shared" si="4"/>
        <v>0</v>
      </c>
      <c r="E63" s="16">
        <v>0.0472727272727273</v>
      </c>
      <c r="F63" s="17">
        <v>0.014442912364846195</v>
      </c>
      <c r="G63" s="17"/>
      <c r="H63" s="17">
        <f t="shared" si="1"/>
        <v>0</v>
      </c>
      <c r="I63" s="17">
        <f t="shared" si="2"/>
        <v>4.72727272727273</v>
      </c>
      <c r="J63" s="17">
        <f t="shared" si="3"/>
        <v>1.4442912364846194</v>
      </c>
    </row>
    <row r="64" spans="2:10" ht="12.75">
      <c r="B64" s="15">
        <v>38894</v>
      </c>
      <c r="C64" s="10">
        <v>14.4</v>
      </c>
      <c r="D64" s="16">
        <f t="shared" si="4"/>
        <v>0.0472727272727273</v>
      </c>
      <c r="E64" s="16">
        <v>0.00694444444444442</v>
      </c>
      <c r="F64" s="17">
        <v>-0.047594786075536716</v>
      </c>
      <c r="G64" s="17"/>
      <c r="H64" s="17">
        <f t="shared" si="1"/>
        <v>4.72727272727273</v>
      </c>
      <c r="I64" s="17">
        <f t="shared" si="2"/>
        <v>0.694444444444442</v>
      </c>
      <c r="J64" s="17">
        <f t="shared" si="3"/>
        <v>-4.759478607553672</v>
      </c>
    </row>
    <row r="65" spans="2:10" ht="12.75">
      <c r="B65" s="15">
        <v>38895</v>
      </c>
      <c r="C65" s="10">
        <v>14.5</v>
      </c>
      <c r="D65" s="16">
        <f t="shared" si="4"/>
        <v>0.00694444444444442</v>
      </c>
      <c r="E65" s="16">
        <v>0.02068965517241384</v>
      </c>
      <c r="F65" s="17">
        <v>-0.01894221380927984</v>
      </c>
      <c r="G65" s="17"/>
      <c r="H65" s="17">
        <f t="shared" si="1"/>
        <v>0.694444444444442</v>
      </c>
      <c r="I65" s="17">
        <f t="shared" si="2"/>
        <v>2.0689655172413843</v>
      </c>
      <c r="J65" s="17">
        <f t="shared" si="3"/>
        <v>-1.894221380927984</v>
      </c>
    </row>
    <row r="66" spans="2:10" ht="12.75">
      <c r="B66" s="7">
        <v>38896</v>
      </c>
      <c r="C66" s="5">
        <v>14.8</v>
      </c>
      <c r="D66" s="6">
        <f t="shared" si="4"/>
        <v>0.02068965517241384</v>
      </c>
      <c r="E66" s="6">
        <v>-0.04729729729729737</v>
      </c>
      <c r="F66">
        <v>-0.009349874832935805</v>
      </c>
      <c r="H66">
        <f t="shared" si="1"/>
        <v>2.0689655172413843</v>
      </c>
      <c r="I66">
        <f t="shared" si="2"/>
        <v>-4.729729729729737</v>
      </c>
      <c r="J66">
        <f t="shared" si="3"/>
        <v>-0.9349874832935805</v>
      </c>
    </row>
    <row r="67" spans="2:10" ht="12.75">
      <c r="B67" s="7">
        <v>38897</v>
      </c>
      <c r="C67" s="5">
        <v>14.1</v>
      </c>
      <c r="D67" s="6">
        <f t="shared" si="4"/>
        <v>-0.04729729729729737</v>
      </c>
      <c r="E67" s="6">
        <v>-0.01773049645390071</v>
      </c>
      <c r="F67">
        <v>0.0028579951693146325</v>
      </c>
      <c r="H67">
        <f t="shared" si="1"/>
        <v>-4.729729729729737</v>
      </c>
      <c r="I67">
        <f t="shared" si="2"/>
        <v>-1.773049645390071</v>
      </c>
      <c r="J67">
        <f t="shared" si="3"/>
        <v>0.28579951693146327</v>
      </c>
    </row>
    <row r="68" spans="2:10" ht="12.75">
      <c r="B68" s="7">
        <v>38898</v>
      </c>
      <c r="C68" s="5">
        <v>13.85</v>
      </c>
      <c r="D68" s="6">
        <f t="shared" si="4"/>
        <v>-0.01773049645390071</v>
      </c>
      <c r="E68" s="6">
        <v>-0.036101083032490974</v>
      </c>
      <c r="F68">
        <v>0.028064788516158703</v>
      </c>
      <c r="H68">
        <f t="shared" si="1"/>
        <v>-1.773049645390071</v>
      </c>
      <c r="I68">
        <f t="shared" si="2"/>
        <v>-3.6101083032490973</v>
      </c>
      <c r="J68">
        <f t="shared" si="3"/>
        <v>2.80647885161587</v>
      </c>
    </row>
    <row r="69" spans="2:10" ht="12.75">
      <c r="B69" s="7">
        <v>38899</v>
      </c>
      <c r="C69" s="5">
        <v>13.35</v>
      </c>
      <c r="D69" s="6">
        <f t="shared" si="4"/>
        <v>-0.036101083032490974</v>
      </c>
      <c r="E69" s="6">
        <v>-0.007490636704119823</v>
      </c>
      <c r="F69">
        <v>0.0010248196765377487</v>
      </c>
      <c r="H69">
        <f t="shared" si="1"/>
        <v>-3.6101083032490973</v>
      </c>
      <c r="I69">
        <f t="shared" si="2"/>
        <v>-0.7490636704119823</v>
      </c>
      <c r="J69">
        <f t="shared" si="3"/>
        <v>0.10248196765377487</v>
      </c>
    </row>
    <row r="70" spans="2:10" ht="12.75">
      <c r="B70" s="7">
        <v>38902</v>
      </c>
      <c r="C70" s="5">
        <v>13.25</v>
      </c>
      <c r="D70" s="6">
        <f t="shared" si="4"/>
        <v>-0.007490636704119823</v>
      </c>
      <c r="E70" s="6">
        <v>0.030188679245283047</v>
      </c>
      <c r="F70">
        <v>-0.006847514139780914</v>
      </c>
      <c r="H70">
        <f t="shared" si="1"/>
        <v>-0.7490636704119823</v>
      </c>
      <c r="I70">
        <f t="shared" si="2"/>
        <v>3.0188679245283048</v>
      </c>
      <c r="J70">
        <f t="shared" si="3"/>
        <v>-0.6847514139780914</v>
      </c>
    </row>
    <row r="71" spans="2:10" ht="12.75">
      <c r="B71" s="7">
        <v>38903</v>
      </c>
      <c r="C71" s="5">
        <v>13.65</v>
      </c>
      <c r="D71" s="6">
        <f aca="true" t="shared" si="5" ref="D71:D134">(C71-C70)/C70</f>
        <v>0.030188679245283047</v>
      </c>
      <c r="E71" s="6">
        <v>0.017582417582417596</v>
      </c>
      <c r="F71">
        <v>0.0044143519952832165</v>
      </c>
      <c r="H71">
        <f t="shared" si="1"/>
        <v>3.0188679245283048</v>
      </c>
      <c r="I71">
        <f t="shared" si="2"/>
        <v>1.7582417582417595</v>
      </c>
      <c r="J71">
        <f t="shared" si="3"/>
        <v>0.44143519952832166</v>
      </c>
    </row>
    <row r="72" spans="2:10" ht="12.75">
      <c r="B72" s="7">
        <v>38904</v>
      </c>
      <c r="C72" s="5">
        <v>13.89</v>
      </c>
      <c r="D72" s="6">
        <f t="shared" si="5"/>
        <v>0.017582417582417596</v>
      </c>
      <c r="E72" s="6">
        <v>0.007919366450683904</v>
      </c>
      <c r="F72">
        <v>-0.003172365833414218</v>
      </c>
      <c r="H72">
        <f aca="true" t="shared" si="6" ref="H72:H135">D72*100</f>
        <v>1.7582417582417595</v>
      </c>
      <c r="I72">
        <f aca="true" t="shared" si="7" ref="I72:I135">E72*100</f>
        <v>0.7919366450683905</v>
      </c>
      <c r="J72">
        <f aca="true" t="shared" si="8" ref="J72:J135">F72*100</f>
        <v>-0.3172365833414218</v>
      </c>
    </row>
    <row r="73" spans="2:18" ht="12.75">
      <c r="B73" s="7">
        <v>38905</v>
      </c>
      <c r="C73" s="5">
        <v>14</v>
      </c>
      <c r="D73" s="6">
        <f t="shared" si="5"/>
        <v>0.007919366450683904</v>
      </c>
      <c r="E73" s="6">
        <v>-0.025</v>
      </c>
      <c r="F73">
        <v>-0.017414460791208487</v>
      </c>
      <c r="H73">
        <f t="shared" si="6"/>
        <v>0.7919366450683905</v>
      </c>
      <c r="I73">
        <f t="shared" si="7"/>
        <v>-2.5</v>
      </c>
      <c r="J73">
        <f t="shared" si="8"/>
        <v>-1.7414460791208488</v>
      </c>
      <c r="L73" s="18" t="s">
        <v>7</v>
      </c>
      <c r="M73" s="18"/>
      <c r="N73" s="18"/>
      <c r="O73" s="18"/>
      <c r="P73" s="18"/>
      <c r="Q73" s="18"/>
      <c r="R73" s="18"/>
    </row>
    <row r="74" spans="2:18" ht="12.75">
      <c r="B74" s="7">
        <v>38906</v>
      </c>
      <c r="C74" s="5">
        <v>13.65</v>
      </c>
      <c r="D74" s="6">
        <f t="shared" si="5"/>
        <v>-0.024999999999999974</v>
      </c>
      <c r="E74" s="6">
        <v>-0.047619047619047644</v>
      </c>
      <c r="F74">
        <v>-0.0008512278866836346</v>
      </c>
      <c r="H74">
        <f t="shared" si="6"/>
        <v>-2.4999999999999973</v>
      </c>
      <c r="I74">
        <f t="shared" si="7"/>
        <v>-4.7619047619047645</v>
      </c>
      <c r="J74">
        <f t="shared" si="8"/>
        <v>-0.08512278866836345</v>
      </c>
      <c r="L74" s="18" t="s">
        <v>8</v>
      </c>
      <c r="M74" s="18"/>
      <c r="N74" s="18"/>
      <c r="O74" s="18"/>
      <c r="P74" s="18"/>
      <c r="Q74" s="18"/>
      <c r="R74" s="18"/>
    </row>
    <row r="75" spans="2:18" ht="12.75">
      <c r="B75" s="7">
        <v>38909</v>
      </c>
      <c r="C75" s="5">
        <v>13</v>
      </c>
      <c r="D75" s="6">
        <f t="shared" si="5"/>
        <v>-0.047619047619047644</v>
      </c>
      <c r="E75" s="6">
        <v>0.04076923076923072</v>
      </c>
      <c r="F75">
        <v>0.004513823225463867</v>
      </c>
      <c r="H75">
        <f t="shared" si="6"/>
        <v>-4.7619047619047645</v>
      </c>
      <c r="I75">
        <f t="shared" si="7"/>
        <v>4.076923076923071</v>
      </c>
      <c r="J75">
        <f t="shared" si="8"/>
        <v>0.4513823225463867</v>
      </c>
      <c r="L75" s="18" t="s">
        <v>9</v>
      </c>
      <c r="M75" s="18"/>
      <c r="N75" s="18"/>
      <c r="O75" s="18"/>
      <c r="P75" s="18"/>
      <c r="Q75" s="18"/>
      <c r="R75" s="18"/>
    </row>
    <row r="76" spans="2:10" ht="12.75">
      <c r="B76" s="7">
        <v>38910</v>
      </c>
      <c r="C76" s="5">
        <v>13.53</v>
      </c>
      <c r="D76" s="6">
        <f t="shared" si="5"/>
        <v>0.04076923076923072</v>
      </c>
      <c r="E76" s="6">
        <v>0.014781966001478276</v>
      </c>
      <c r="F76">
        <v>0.004657079940517125</v>
      </c>
      <c r="H76">
        <f t="shared" si="6"/>
        <v>4.076923076923071</v>
      </c>
      <c r="I76">
        <f t="shared" si="7"/>
        <v>1.4781966001478277</v>
      </c>
      <c r="J76">
        <f t="shared" si="8"/>
        <v>0.4657079940517125</v>
      </c>
    </row>
    <row r="77" spans="2:10" ht="12.75">
      <c r="B77" s="7">
        <v>38911</v>
      </c>
      <c r="C77" s="5">
        <v>13.73</v>
      </c>
      <c r="D77" s="6">
        <f t="shared" si="5"/>
        <v>0.014781966001478276</v>
      </c>
      <c r="E77" s="6">
        <v>-0.00728332119446465</v>
      </c>
      <c r="F77">
        <v>0.007416030209250219</v>
      </c>
      <c r="H77">
        <f t="shared" si="6"/>
        <v>1.4781966001478277</v>
      </c>
      <c r="I77">
        <f t="shared" si="7"/>
        <v>-0.728332119446465</v>
      </c>
      <c r="J77">
        <f t="shared" si="8"/>
        <v>0.741603020925022</v>
      </c>
    </row>
    <row r="78" spans="2:10" ht="12.75">
      <c r="B78" s="11">
        <v>38912</v>
      </c>
      <c r="C78" s="12">
        <v>13.63</v>
      </c>
      <c r="D78" s="13">
        <f t="shared" si="5"/>
        <v>-0.00728332119446465</v>
      </c>
      <c r="E78" s="13">
        <v>-0.03888481291269267</v>
      </c>
      <c r="F78" s="14">
        <v>-0.005867730862235067</v>
      </c>
      <c r="G78" s="14"/>
      <c r="H78" s="14">
        <f t="shared" si="6"/>
        <v>-0.728332119446465</v>
      </c>
      <c r="I78" s="14">
        <f t="shared" si="7"/>
        <v>-3.888481291269267</v>
      </c>
      <c r="J78" s="14">
        <f t="shared" si="8"/>
        <v>-0.5867730862235067</v>
      </c>
    </row>
    <row r="79" spans="2:10" ht="12.75">
      <c r="B79" s="11">
        <v>38913</v>
      </c>
      <c r="C79" s="12">
        <v>13.1</v>
      </c>
      <c r="D79" s="13">
        <f t="shared" si="5"/>
        <v>-0.03888481291269267</v>
      </c>
      <c r="E79" s="13">
        <v>-0.01526717557251903</v>
      </c>
      <c r="F79" s="14">
        <v>-0.021770520307686586</v>
      </c>
      <c r="G79" s="14"/>
      <c r="H79" s="14">
        <f t="shared" si="6"/>
        <v>-3.888481291269267</v>
      </c>
      <c r="I79" s="14">
        <f t="shared" si="7"/>
        <v>-1.526717557251903</v>
      </c>
      <c r="J79" s="14">
        <f t="shared" si="8"/>
        <v>-2.1770520307686585</v>
      </c>
    </row>
    <row r="80" spans="2:10" ht="12.75">
      <c r="B80" s="11">
        <v>38916</v>
      </c>
      <c r="C80" s="12">
        <v>12.9</v>
      </c>
      <c r="D80" s="13">
        <f t="shared" si="5"/>
        <v>-0.01526717557251903</v>
      </c>
      <c r="E80" s="13">
        <v>-0.011627906976744214</v>
      </c>
      <c r="F80" s="14">
        <v>-0.022573808277191864</v>
      </c>
      <c r="G80" s="14"/>
      <c r="H80" s="14">
        <f t="shared" si="6"/>
        <v>-1.526717557251903</v>
      </c>
      <c r="I80" s="14">
        <f t="shared" si="7"/>
        <v>-1.1627906976744213</v>
      </c>
      <c r="J80" s="14">
        <f t="shared" si="8"/>
        <v>-2.2573808277191865</v>
      </c>
    </row>
    <row r="81" spans="2:10" ht="12.75">
      <c r="B81" s="7">
        <v>38917</v>
      </c>
      <c r="C81" s="5">
        <v>12.75</v>
      </c>
      <c r="D81" s="6">
        <f t="shared" si="5"/>
        <v>-0.011627906976744214</v>
      </c>
      <c r="E81" s="6">
        <v>0.0196078431372549</v>
      </c>
      <c r="F81">
        <v>-0.0349965507494459</v>
      </c>
      <c r="H81">
        <f t="shared" si="6"/>
        <v>-1.1627906976744213</v>
      </c>
      <c r="I81">
        <f t="shared" si="7"/>
        <v>1.9607843137254901</v>
      </c>
      <c r="J81">
        <f t="shared" si="8"/>
        <v>-3.4996550749445903</v>
      </c>
    </row>
    <row r="82" spans="2:10" ht="12.75">
      <c r="B82" s="7">
        <v>38918</v>
      </c>
      <c r="C82" s="5">
        <v>13</v>
      </c>
      <c r="D82" s="6">
        <f t="shared" si="5"/>
        <v>0.0196078431372549</v>
      </c>
      <c r="E82" s="6">
        <v>-0.04923076923076927</v>
      </c>
      <c r="F82">
        <v>0.012656646224308782</v>
      </c>
      <c r="H82">
        <f t="shared" si="6"/>
        <v>1.9607843137254901</v>
      </c>
      <c r="I82">
        <f t="shared" si="7"/>
        <v>-4.923076923076927</v>
      </c>
      <c r="J82">
        <f t="shared" si="8"/>
        <v>1.2656646224308783</v>
      </c>
    </row>
    <row r="83" spans="2:10" ht="12.75">
      <c r="B83" s="7">
        <v>38919</v>
      </c>
      <c r="C83" s="5">
        <v>12.36</v>
      </c>
      <c r="D83" s="6">
        <f t="shared" si="5"/>
        <v>-0.04923076923076927</v>
      </c>
      <c r="E83" s="6">
        <v>-0.03721682847896433</v>
      </c>
      <c r="F83">
        <v>-0.026111440366842605</v>
      </c>
      <c r="H83">
        <f t="shared" si="6"/>
        <v>-4.923076923076927</v>
      </c>
      <c r="I83">
        <f t="shared" si="7"/>
        <v>-3.7216828478964326</v>
      </c>
      <c r="J83">
        <f t="shared" si="8"/>
        <v>-2.6111440366842604</v>
      </c>
    </row>
    <row r="84" spans="2:10" ht="12.75">
      <c r="B84" s="7">
        <v>38920</v>
      </c>
      <c r="C84" s="5">
        <v>11.9</v>
      </c>
      <c r="D84" s="6">
        <f t="shared" si="5"/>
        <v>-0.03721682847896433</v>
      </c>
      <c r="E84" s="6">
        <v>0.046218487394957895</v>
      </c>
      <c r="F84">
        <v>-0.01172653861491427</v>
      </c>
      <c r="H84">
        <f t="shared" si="6"/>
        <v>-3.7216828478964326</v>
      </c>
      <c r="I84">
        <f t="shared" si="7"/>
        <v>4.62184873949579</v>
      </c>
      <c r="J84">
        <f t="shared" si="8"/>
        <v>-1.172653861491427</v>
      </c>
    </row>
    <row r="85" spans="2:10" ht="12.75">
      <c r="B85" s="15">
        <v>38923</v>
      </c>
      <c r="C85" s="10">
        <v>12.45</v>
      </c>
      <c r="D85" s="16">
        <f t="shared" si="5"/>
        <v>0.046218487394957895</v>
      </c>
      <c r="E85" s="16">
        <v>0.004016064257028169</v>
      </c>
      <c r="F85" s="17">
        <v>0.02015442619781173</v>
      </c>
      <c r="G85" s="17"/>
      <c r="H85" s="17">
        <f t="shared" si="6"/>
        <v>4.62184873949579</v>
      </c>
      <c r="I85" s="17">
        <f t="shared" si="7"/>
        <v>0.4016064257028169</v>
      </c>
      <c r="J85" s="17">
        <f t="shared" si="8"/>
        <v>2.015442619781173</v>
      </c>
    </row>
    <row r="86" spans="2:11" ht="12.75">
      <c r="B86" s="11">
        <v>38924</v>
      </c>
      <c r="C86" s="12">
        <v>12.5</v>
      </c>
      <c r="D86" s="13">
        <f t="shared" si="5"/>
        <v>0.004016064257028169</v>
      </c>
      <c r="E86" s="13">
        <v>0.030400000000000062</v>
      </c>
      <c r="F86" s="14">
        <v>0.02349119106086321</v>
      </c>
      <c r="G86" s="14"/>
      <c r="H86" s="14">
        <f t="shared" si="6"/>
        <v>0.4016064257028169</v>
      </c>
      <c r="I86" s="14">
        <f t="shared" si="7"/>
        <v>3.0400000000000063</v>
      </c>
      <c r="J86" s="14">
        <f t="shared" si="8"/>
        <v>2.349119106086321</v>
      </c>
      <c r="K86" t="s">
        <v>5</v>
      </c>
    </row>
    <row r="87" spans="2:10" ht="12.75">
      <c r="B87" s="15">
        <v>38925</v>
      </c>
      <c r="C87" s="10">
        <v>12.88</v>
      </c>
      <c r="D87" s="16">
        <f t="shared" si="5"/>
        <v>0.030400000000000062</v>
      </c>
      <c r="E87" s="16">
        <v>-0.021739130434782695</v>
      </c>
      <c r="F87" s="17">
        <v>0.012312331050141012</v>
      </c>
      <c r="G87" s="17"/>
      <c r="H87" s="17">
        <f t="shared" si="6"/>
        <v>3.0400000000000063</v>
      </c>
      <c r="I87" s="17">
        <f t="shared" si="7"/>
        <v>-2.1739130434782696</v>
      </c>
      <c r="J87" s="17">
        <f t="shared" si="8"/>
        <v>1.2312331050141012</v>
      </c>
    </row>
    <row r="88" spans="2:10" ht="12.75">
      <c r="B88" s="7">
        <v>38926</v>
      </c>
      <c r="C88" s="5">
        <v>12.6</v>
      </c>
      <c r="D88" s="6">
        <f t="shared" si="5"/>
        <v>-0.021739130434782695</v>
      </c>
      <c r="E88" s="6">
        <v>0.006349206349206355</v>
      </c>
      <c r="F88">
        <v>0.007120190242893808</v>
      </c>
      <c r="H88">
        <f t="shared" si="6"/>
        <v>-2.1739130434782696</v>
      </c>
      <c r="I88">
        <f t="shared" si="7"/>
        <v>0.6349206349206356</v>
      </c>
      <c r="J88">
        <f t="shared" si="8"/>
        <v>0.7120190242893808</v>
      </c>
    </row>
    <row r="89" spans="2:10" ht="12.75">
      <c r="B89" s="7">
        <v>38927</v>
      </c>
      <c r="C89" s="5">
        <v>12.68</v>
      </c>
      <c r="D89" s="6">
        <f t="shared" si="5"/>
        <v>0.006349206349206355</v>
      </c>
      <c r="E89" s="6">
        <v>0.040220820189274434</v>
      </c>
      <c r="F89">
        <v>0.013091367120945495</v>
      </c>
      <c r="H89">
        <f t="shared" si="6"/>
        <v>0.6349206349206356</v>
      </c>
      <c r="I89">
        <f t="shared" si="7"/>
        <v>4.022082018927444</v>
      </c>
      <c r="J89">
        <f t="shared" si="8"/>
        <v>1.3091367120945494</v>
      </c>
    </row>
    <row r="90" spans="2:10" ht="12.75">
      <c r="B90" s="7">
        <v>38930</v>
      </c>
      <c r="C90" s="5">
        <v>13.19</v>
      </c>
      <c r="D90" s="6">
        <f t="shared" si="5"/>
        <v>0.040220820189274434</v>
      </c>
      <c r="E90" s="6">
        <v>0.038665655799848354</v>
      </c>
      <c r="F90">
        <v>-0.003583761409963484</v>
      </c>
      <c r="H90">
        <f t="shared" si="6"/>
        <v>4.022082018927444</v>
      </c>
      <c r="I90">
        <f t="shared" si="7"/>
        <v>3.8665655799848353</v>
      </c>
      <c r="J90">
        <f t="shared" si="8"/>
        <v>-0.3583761409963484</v>
      </c>
    </row>
    <row r="91" spans="2:10" ht="12.75">
      <c r="B91" s="7">
        <v>38931</v>
      </c>
      <c r="C91" s="5">
        <v>13.7</v>
      </c>
      <c r="D91" s="6">
        <f t="shared" si="5"/>
        <v>0.038665655799848354</v>
      </c>
      <c r="E91" s="6">
        <v>0.015328467153284734</v>
      </c>
      <c r="F91">
        <v>0.012677265606511856</v>
      </c>
      <c r="H91">
        <f t="shared" si="6"/>
        <v>3.8665655799848353</v>
      </c>
      <c r="I91">
        <f t="shared" si="7"/>
        <v>1.5328467153284735</v>
      </c>
      <c r="J91">
        <f t="shared" si="8"/>
        <v>1.2677265606511856</v>
      </c>
    </row>
    <row r="92" spans="2:10" ht="12.75">
      <c r="B92" s="7">
        <v>38932</v>
      </c>
      <c r="C92" s="5">
        <v>13.91</v>
      </c>
      <c r="D92" s="6">
        <f t="shared" si="5"/>
        <v>0.015328467153284734</v>
      </c>
      <c r="E92" s="6">
        <v>-0.018691588785046714</v>
      </c>
      <c r="F92">
        <v>0.011711288917729417</v>
      </c>
      <c r="H92">
        <f t="shared" si="6"/>
        <v>1.5328467153284735</v>
      </c>
      <c r="I92">
        <f t="shared" si="7"/>
        <v>-1.8691588785046713</v>
      </c>
      <c r="J92">
        <f t="shared" si="8"/>
        <v>1.1711288917729417</v>
      </c>
    </row>
    <row r="93" spans="2:10" ht="12.75">
      <c r="B93" s="7">
        <v>38933</v>
      </c>
      <c r="C93" s="5">
        <v>13.65</v>
      </c>
      <c r="D93" s="6">
        <f t="shared" si="5"/>
        <v>-0.018691588785046714</v>
      </c>
      <c r="E93" s="6">
        <v>-0.003663003663003715</v>
      </c>
      <c r="F93">
        <v>-0.004138549789541054</v>
      </c>
      <c r="H93">
        <f t="shared" si="6"/>
        <v>-1.8691588785046713</v>
      </c>
      <c r="I93">
        <f t="shared" si="7"/>
        <v>-0.3663003663003715</v>
      </c>
      <c r="J93">
        <f t="shared" si="8"/>
        <v>-0.4138549789541054</v>
      </c>
    </row>
    <row r="94" spans="2:10" ht="12.75">
      <c r="B94" s="7">
        <v>38934</v>
      </c>
      <c r="C94" s="5">
        <v>13.6</v>
      </c>
      <c r="D94" s="6">
        <f t="shared" si="5"/>
        <v>-0.003663003663003715</v>
      </c>
      <c r="E94" s="6">
        <v>0.02426470588235295</v>
      </c>
      <c r="F94">
        <v>-0.00011117777517935606</v>
      </c>
      <c r="H94">
        <f t="shared" si="6"/>
        <v>-0.3663003663003715</v>
      </c>
      <c r="I94">
        <f t="shared" si="7"/>
        <v>2.426470588235295</v>
      </c>
      <c r="J94">
        <f t="shared" si="8"/>
        <v>-0.011117777517935606</v>
      </c>
    </row>
    <row r="95" spans="2:10" ht="12.75">
      <c r="B95" s="7">
        <v>38937</v>
      </c>
      <c r="C95" s="5">
        <v>13.93</v>
      </c>
      <c r="D95" s="6">
        <f t="shared" si="5"/>
        <v>0.02426470588235295</v>
      </c>
      <c r="E95" s="6">
        <v>-0.03086862885857859</v>
      </c>
      <c r="F95">
        <v>0.015896355455697453</v>
      </c>
      <c r="H95">
        <f t="shared" si="6"/>
        <v>2.426470588235295</v>
      </c>
      <c r="I95">
        <f t="shared" si="7"/>
        <v>-3.086862885857859</v>
      </c>
      <c r="J95">
        <f t="shared" si="8"/>
        <v>1.5896355455697453</v>
      </c>
    </row>
    <row r="96" spans="2:10" ht="12.75">
      <c r="B96" s="7">
        <v>38938</v>
      </c>
      <c r="C96" s="5">
        <v>13.5</v>
      </c>
      <c r="D96" s="6">
        <f t="shared" si="5"/>
        <v>-0.03086862885857859</v>
      </c>
      <c r="E96" s="6">
        <v>0.04962962962962963</v>
      </c>
      <c r="F96">
        <v>0.016604361782227874</v>
      </c>
      <c r="H96">
        <f t="shared" si="6"/>
        <v>-3.086862885857859</v>
      </c>
      <c r="I96">
        <f t="shared" si="7"/>
        <v>4.962962962962963</v>
      </c>
      <c r="J96">
        <f t="shared" si="8"/>
        <v>1.6604361782227874</v>
      </c>
    </row>
    <row r="97" spans="2:10" ht="12.75">
      <c r="B97" s="7">
        <v>38939</v>
      </c>
      <c r="C97" s="5">
        <v>14.17</v>
      </c>
      <c r="D97" s="6">
        <f t="shared" si="5"/>
        <v>0.04962962962962963</v>
      </c>
      <c r="E97" s="6">
        <v>-0.033168666196189175</v>
      </c>
      <c r="F97">
        <v>0.018558806058806148</v>
      </c>
      <c r="H97">
        <f t="shared" si="6"/>
        <v>4.962962962962963</v>
      </c>
      <c r="I97">
        <f t="shared" si="7"/>
        <v>-3.3168666196189176</v>
      </c>
      <c r="J97">
        <f t="shared" si="8"/>
        <v>1.8558806058806148</v>
      </c>
    </row>
    <row r="98" spans="2:10" ht="12.75">
      <c r="B98" s="7">
        <v>38940</v>
      </c>
      <c r="C98" s="5">
        <v>13.7</v>
      </c>
      <c r="D98" s="6">
        <f t="shared" si="5"/>
        <v>-0.033168666196189175</v>
      </c>
      <c r="E98" s="6">
        <v>0.010218978102189823</v>
      </c>
      <c r="F98">
        <v>0.01994284860347198</v>
      </c>
      <c r="H98">
        <f t="shared" si="6"/>
        <v>-3.3168666196189176</v>
      </c>
      <c r="I98">
        <f t="shared" si="7"/>
        <v>1.0218978102189822</v>
      </c>
      <c r="J98">
        <f t="shared" si="8"/>
        <v>1.9942848603471979</v>
      </c>
    </row>
    <row r="99" spans="2:10" ht="12.75">
      <c r="B99" s="7">
        <v>38941</v>
      </c>
      <c r="C99" s="5">
        <v>13.84</v>
      </c>
      <c r="D99" s="6">
        <f t="shared" si="5"/>
        <v>0.010218978102189823</v>
      </c>
      <c r="E99" s="6">
        <v>0.0065028901734103944</v>
      </c>
      <c r="F99">
        <v>0.018663083545217684</v>
      </c>
      <c r="H99">
        <f t="shared" si="6"/>
        <v>1.0218978102189822</v>
      </c>
      <c r="I99">
        <f t="shared" si="7"/>
        <v>0.6502890173410394</v>
      </c>
      <c r="J99">
        <f t="shared" si="8"/>
        <v>1.8663083545217685</v>
      </c>
    </row>
    <row r="100" spans="2:10" ht="12.75">
      <c r="B100" s="7">
        <v>38944</v>
      </c>
      <c r="C100" s="5">
        <v>13.93</v>
      </c>
      <c r="D100" s="6">
        <f t="shared" si="5"/>
        <v>0.0065028901734103944</v>
      </c>
      <c r="E100" s="6">
        <v>0.048815506101938244</v>
      </c>
      <c r="F100">
        <v>0.017533581474322324</v>
      </c>
      <c r="H100">
        <f t="shared" si="6"/>
        <v>0.6502890173410394</v>
      </c>
      <c r="I100">
        <f t="shared" si="7"/>
        <v>4.881550610193824</v>
      </c>
      <c r="J100">
        <f t="shared" si="8"/>
        <v>1.7533581474322324</v>
      </c>
    </row>
    <row r="101" spans="2:10" ht="12.75">
      <c r="B101" s="7">
        <v>38946</v>
      </c>
      <c r="C101" s="5">
        <v>14.61</v>
      </c>
      <c r="D101" s="6">
        <f t="shared" si="5"/>
        <v>0.048815506101938244</v>
      </c>
      <c r="E101" s="6">
        <v>-0.025325119780971884</v>
      </c>
      <c r="F101">
        <v>-0.012687423935790663</v>
      </c>
      <c r="H101">
        <f t="shared" si="6"/>
        <v>4.881550610193824</v>
      </c>
      <c r="I101">
        <f t="shared" si="7"/>
        <v>-2.5325119780971885</v>
      </c>
      <c r="J101">
        <f t="shared" si="8"/>
        <v>-1.2687423935790663</v>
      </c>
    </row>
    <row r="102" spans="2:10" ht="12.75">
      <c r="B102" s="7">
        <v>38947</v>
      </c>
      <c r="C102" s="5">
        <v>14.24</v>
      </c>
      <c r="D102" s="6">
        <f t="shared" si="5"/>
        <v>-0.025325119780971884</v>
      </c>
      <c r="E102" s="6">
        <v>-0.02668539325842702</v>
      </c>
      <c r="F102">
        <v>0.00684776042266854</v>
      </c>
      <c r="H102">
        <f t="shared" si="6"/>
        <v>-2.5325119780971885</v>
      </c>
      <c r="I102">
        <f t="shared" si="7"/>
        <v>-2.668539325842702</v>
      </c>
      <c r="J102">
        <f t="shared" si="8"/>
        <v>0.6847760422668541</v>
      </c>
    </row>
    <row r="103" spans="2:10" ht="12.75">
      <c r="B103" s="7">
        <v>38948</v>
      </c>
      <c r="C103" s="5">
        <v>13.86</v>
      </c>
      <c r="D103" s="6">
        <f t="shared" si="5"/>
        <v>-0.02668539325842702</v>
      </c>
      <c r="E103" s="6">
        <v>0.010822510822510848</v>
      </c>
      <c r="F103">
        <v>0.008958422929123347</v>
      </c>
      <c r="H103">
        <f t="shared" si="6"/>
        <v>-2.668539325842702</v>
      </c>
      <c r="I103">
        <f t="shared" si="7"/>
        <v>1.082251082251085</v>
      </c>
      <c r="J103">
        <f t="shared" si="8"/>
        <v>0.8958422929123346</v>
      </c>
    </row>
    <row r="104" spans="2:10" ht="12.75">
      <c r="B104" s="7">
        <v>38951</v>
      </c>
      <c r="C104" s="5">
        <v>14.01</v>
      </c>
      <c r="D104" s="6">
        <f t="shared" si="5"/>
        <v>0.010822510822510848</v>
      </c>
      <c r="E104" s="6">
        <v>-0.01284796573875801</v>
      </c>
      <c r="F104">
        <v>0.001390440506677233</v>
      </c>
      <c r="H104">
        <f t="shared" si="6"/>
        <v>1.082251082251085</v>
      </c>
      <c r="I104">
        <f t="shared" si="7"/>
        <v>-1.2847965738758012</v>
      </c>
      <c r="J104">
        <f t="shared" si="8"/>
        <v>0.13904405066772332</v>
      </c>
    </row>
    <row r="105" spans="2:10" ht="12.75">
      <c r="B105" s="7">
        <v>38952</v>
      </c>
      <c r="C105" s="5">
        <v>13.83</v>
      </c>
      <c r="D105" s="6">
        <f t="shared" si="5"/>
        <v>-0.01284796573875801</v>
      </c>
      <c r="E105" s="6">
        <v>0.005784526391901668</v>
      </c>
      <c r="F105">
        <v>-0.013423406260137072</v>
      </c>
      <c r="H105">
        <f t="shared" si="6"/>
        <v>-1.2847965738758012</v>
      </c>
      <c r="I105">
        <f t="shared" si="7"/>
        <v>0.5784526391901668</v>
      </c>
      <c r="J105">
        <f t="shared" si="8"/>
        <v>-1.3423406260137072</v>
      </c>
    </row>
    <row r="106" spans="2:10" ht="12.75">
      <c r="B106" s="7">
        <v>38953</v>
      </c>
      <c r="C106" s="5">
        <v>13.91</v>
      </c>
      <c r="D106" s="6">
        <f t="shared" si="5"/>
        <v>0.005784526391901668</v>
      </c>
      <c r="E106" s="6">
        <v>0.006470165348670011</v>
      </c>
      <c r="F106">
        <v>0.006196744012887538</v>
      </c>
      <c r="H106">
        <f t="shared" si="6"/>
        <v>0.5784526391901668</v>
      </c>
      <c r="I106">
        <f t="shared" si="7"/>
        <v>0.6470165348670012</v>
      </c>
      <c r="J106">
        <f t="shared" si="8"/>
        <v>0.6196744012887538</v>
      </c>
    </row>
    <row r="107" spans="2:10" ht="12.75">
      <c r="B107" s="7">
        <v>38954</v>
      </c>
      <c r="C107" s="5">
        <v>14</v>
      </c>
      <c r="D107" s="6">
        <f t="shared" si="5"/>
        <v>0.006470165348670011</v>
      </c>
      <c r="E107" s="6">
        <v>-0.02142857142857148</v>
      </c>
      <c r="F107">
        <v>0.00843908848853686</v>
      </c>
      <c r="H107">
        <f t="shared" si="6"/>
        <v>0.6470165348670012</v>
      </c>
      <c r="I107">
        <f t="shared" si="7"/>
        <v>-2.142857142857148</v>
      </c>
      <c r="J107">
        <f t="shared" si="8"/>
        <v>0.8439088488536859</v>
      </c>
    </row>
    <row r="108" spans="2:10" ht="12.75">
      <c r="B108" s="7">
        <v>38955</v>
      </c>
      <c r="C108" s="5">
        <v>13.7</v>
      </c>
      <c r="D108" s="6">
        <f t="shared" si="5"/>
        <v>-0.02142857142857148</v>
      </c>
      <c r="E108" s="6">
        <v>-0.004379562043795527</v>
      </c>
      <c r="F108">
        <v>0.006122473472424873</v>
      </c>
      <c r="H108">
        <f t="shared" si="6"/>
        <v>-2.142857142857148</v>
      </c>
      <c r="I108">
        <f t="shared" si="7"/>
        <v>-0.43795620437955274</v>
      </c>
      <c r="J108">
        <f t="shared" si="8"/>
        <v>0.6122473472424873</v>
      </c>
    </row>
    <row r="109" spans="2:10" ht="12.75">
      <c r="B109" s="7">
        <v>38958</v>
      </c>
      <c r="C109" s="5">
        <v>13.64</v>
      </c>
      <c r="D109" s="6">
        <f t="shared" si="5"/>
        <v>-0.004379562043795527</v>
      </c>
      <c r="E109" s="6">
        <v>0.04765395894428142</v>
      </c>
      <c r="F109">
        <v>0.00036126182621259425</v>
      </c>
      <c r="H109">
        <f t="shared" si="6"/>
        <v>-0.43795620437955274</v>
      </c>
      <c r="I109">
        <f t="shared" si="7"/>
        <v>4.765395894428142</v>
      </c>
      <c r="J109">
        <f t="shared" si="8"/>
        <v>0.036126182621259426</v>
      </c>
    </row>
    <row r="110" spans="2:19" ht="12.75">
      <c r="B110" s="7">
        <v>38959</v>
      </c>
      <c r="C110" s="5">
        <v>14.29</v>
      </c>
      <c r="D110" s="6">
        <f t="shared" si="5"/>
        <v>0.04765395894428142</v>
      </c>
      <c r="E110" s="6">
        <v>0.03149055283414983</v>
      </c>
      <c r="F110">
        <v>-0.0035499894386109452</v>
      </c>
      <c r="H110">
        <f t="shared" si="6"/>
        <v>4.765395894428142</v>
      </c>
      <c r="I110">
        <f t="shared" si="7"/>
        <v>3.149055283414983</v>
      </c>
      <c r="J110">
        <f t="shared" si="8"/>
        <v>-0.35499894386109454</v>
      </c>
      <c r="L110" s="18" t="s">
        <v>10</v>
      </c>
      <c r="M110" s="18"/>
      <c r="N110" s="18"/>
      <c r="O110" s="18"/>
      <c r="P110" s="18"/>
      <c r="Q110" s="18"/>
      <c r="R110" s="18"/>
      <c r="S110" s="18"/>
    </row>
    <row r="111" spans="2:19" ht="12.75">
      <c r="B111" s="7">
        <v>38960</v>
      </c>
      <c r="C111" s="5">
        <v>14.74</v>
      </c>
      <c r="D111" s="6">
        <f t="shared" si="5"/>
        <v>0.03149055283414983</v>
      </c>
      <c r="E111" s="6">
        <v>-0.004748982360922679</v>
      </c>
      <c r="F111">
        <v>-0.012070910831509945</v>
      </c>
      <c r="H111">
        <f t="shared" si="6"/>
        <v>3.149055283414983</v>
      </c>
      <c r="I111">
        <f t="shared" si="7"/>
        <v>-0.47489823609226783</v>
      </c>
      <c r="J111">
        <f t="shared" si="8"/>
        <v>-1.2070910831509944</v>
      </c>
      <c r="L111" s="18" t="s">
        <v>11</v>
      </c>
      <c r="M111" s="18"/>
      <c r="N111" s="18"/>
      <c r="O111" s="18"/>
      <c r="P111" s="18"/>
      <c r="Q111" s="18"/>
      <c r="R111" s="18"/>
      <c r="S111" s="18"/>
    </row>
    <row r="112" spans="2:10" ht="12.75">
      <c r="B112" s="7">
        <v>38961</v>
      </c>
      <c r="C112" s="5">
        <v>14.67</v>
      </c>
      <c r="D112" s="6">
        <f t="shared" si="5"/>
        <v>-0.004748982360922679</v>
      </c>
      <c r="E112" s="6">
        <v>-0.017041581458759374</v>
      </c>
      <c r="F112">
        <v>0.0061031425906603815</v>
      </c>
      <c r="H112">
        <f t="shared" si="6"/>
        <v>-0.47489823609226783</v>
      </c>
      <c r="I112">
        <f t="shared" si="7"/>
        <v>-1.7041581458759374</v>
      </c>
      <c r="J112">
        <f t="shared" si="8"/>
        <v>0.6103142590660382</v>
      </c>
    </row>
    <row r="113" spans="2:10" ht="12.75">
      <c r="B113" s="7">
        <v>38962</v>
      </c>
      <c r="C113" s="5">
        <v>14.42</v>
      </c>
      <c r="D113" s="6">
        <f t="shared" si="5"/>
        <v>-0.017041581458759374</v>
      </c>
      <c r="E113" s="6">
        <v>0</v>
      </c>
      <c r="F113">
        <v>0.012682611372728391</v>
      </c>
      <c r="H113">
        <f t="shared" si="6"/>
        <v>-1.7041581458759374</v>
      </c>
      <c r="I113">
        <f t="shared" si="7"/>
        <v>0</v>
      </c>
      <c r="J113">
        <f t="shared" si="8"/>
        <v>1.2682611372728392</v>
      </c>
    </row>
    <row r="114" spans="2:10" ht="12.75">
      <c r="B114" s="7">
        <v>38965</v>
      </c>
      <c r="C114" s="5">
        <v>14.42</v>
      </c>
      <c r="D114" s="6">
        <f t="shared" si="5"/>
        <v>0</v>
      </c>
      <c r="E114" s="6">
        <v>0.009015256588072177</v>
      </c>
      <c r="F114">
        <v>0.003194633152173981</v>
      </c>
      <c r="H114">
        <f t="shared" si="6"/>
        <v>0</v>
      </c>
      <c r="I114">
        <f t="shared" si="7"/>
        <v>0.9015256588072177</v>
      </c>
      <c r="J114">
        <f t="shared" si="8"/>
        <v>0.3194633152173981</v>
      </c>
    </row>
    <row r="115" spans="2:10" ht="12.75">
      <c r="B115" s="7">
        <v>38966</v>
      </c>
      <c r="C115" s="5">
        <v>14.55</v>
      </c>
      <c r="D115" s="6">
        <f t="shared" si="5"/>
        <v>0.009015256588072177</v>
      </c>
      <c r="E115" s="6">
        <v>-0.022680412371134023</v>
      </c>
      <c r="F115">
        <v>0.007735139610043255</v>
      </c>
      <c r="H115">
        <f t="shared" si="6"/>
        <v>0.9015256588072177</v>
      </c>
      <c r="I115">
        <f t="shared" si="7"/>
        <v>-2.2680412371134024</v>
      </c>
      <c r="J115">
        <f t="shared" si="8"/>
        <v>0.7735139610043255</v>
      </c>
    </row>
    <row r="116" spans="2:10" ht="12.75">
      <c r="B116" s="7">
        <v>38967</v>
      </c>
      <c r="C116" s="5">
        <v>14.22</v>
      </c>
      <c r="D116" s="6">
        <f t="shared" si="5"/>
        <v>-0.022680412371134023</v>
      </c>
      <c r="E116" s="6">
        <v>-0.025316455696202615</v>
      </c>
      <c r="F116">
        <v>-0.00011927761444771716</v>
      </c>
      <c r="H116">
        <f t="shared" si="6"/>
        <v>-2.2680412371134024</v>
      </c>
      <c r="I116">
        <f t="shared" si="7"/>
        <v>-2.5316455696202613</v>
      </c>
      <c r="J116">
        <f t="shared" si="8"/>
        <v>-0.011927761444771716</v>
      </c>
    </row>
    <row r="117" spans="2:10" ht="12.75">
      <c r="B117" s="7">
        <v>38968</v>
      </c>
      <c r="C117" s="5">
        <v>13.86</v>
      </c>
      <c r="D117" s="6">
        <f t="shared" si="5"/>
        <v>-0.025316455696202615</v>
      </c>
      <c r="E117" s="6">
        <v>0.029581529581529594</v>
      </c>
      <c r="F117">
        <v>0.0133472451144949</v>
      </c>
      <c r="H117">
        <f t="shared" si="6"/>
        <v>-2.5316455696202613</v>
      </c>
      <c r="I117">
        <f t="shared" si="7"/>
        <v>2.9581529581529593</v>
      </c>
      <c r="J117">
        <f t="shared" si="8"/>
        <v>1.3347245114494901</v>
      </c>
    </row>
    <row r="118" spans="2:10" ht="12.75">
      <c r="B118" s="7">
        <v>38969</v>
      </c>
      <c r="C118" s="5">
        <v>14.27</v>
      </c>
      <c r="D118" s="6">
        <f t="shared" si="5"/>
        <v>0.029581529581529594</v>
      </c>
      <c r="E118" s="6">
        <v>-0.0014015416958654222</v>
      </c>
      <c r="F118">
        <v>-0.03146290226040117</v>
      </c>
      <c r="H118">
        <f t="shared" si="6"/>
        <v>2.9581529581529593</v>
      </c>
      <c r="I118">
        <f t="shared" si="7"/>
        <v>-0.14015416958654223</v>
      </c>
      <c r="J118">
        <f t="shared" si="8"/>
        <v>-3.146290226040117</v>
      </c>
    </row>
    <row r="119" spans="2:10" ht="12.75">
      <c r="B119" s="7">
        <v>38972</v>
      </c>
      <c r="C119" s="5">
        <v>14.25</v>
      </c>
      <c r="D119" s="6">
        <f t="shared" si="5"/>
        <v>-0.0014015416958654222</v>
      </c>
      <c r="E119" s="6">
        <v>-0.033684210526315816</v>
      </c>
      <c r="F119">
        <v>0.0049679275935679765</v>
      </c>
      <c r="H119">
        <f t="shared" si="6"/>
        <v>-0.14015416958654223</v>
      </c>
      <c r="I119">
        <f t="shared" si="7"/>
        <v>-3.3684210526315814</v>
      </c>
      <c r="J119">
        <f t="shared" si="8"/>
        <v>0.4967927593567977</v>
      </c>
    </row>
    <row r="120" spans="2:10" ht="12.75">
      <c r="B120" s="7">
        <v>38973</v>
      </c>
      <c r="C120" s="5">
        <v>13.77</v>
      </c>
      <c r="D120" s="6">
        <f t="shared" si="5"/>
        <v>-0.033684210526315816</v>
      </c>
      <c r="E120" s="6">
        <v>0.03776325344952793</v>
      </c>
      <c r="F120">
        <v>0.01786903648588117</v>
      </c>
      <c r="H120">
        <f t="shared" si="6"/>
        <v>-3.3684210526315814</v>
      </c>
      <c r="I120">
        <f t="shared" si="7"/>
        <v>3.7763253449527934</v>
      </c>
      <c r="J120">
        <f t="shared" si="8"/>
        <v>1.786903648588117</v>
      </c>
    </row>
    <row r="121" spans="2:10" ht="12.75">
      <c r="B121" s="7">
        <v>38974</v>
      </c>
      <c r="C121" s="5">
        <v>14.29</v>
      </c>
      <c r="D121" s="6">
        <f t="shared" si="5"/>
        <v>0.03776325344952793</v>
      </c>
      <c r="E121" s="6">
        <v>-0.005598320503848726</v>
      </c>
      <c r="F121">
        <v>0.0022090608311758427</v>
      </c>
      <c r="H121">
        <f t="shared" si="6"/>
        <v>3.7763253449527934</v>
      </c>
      <c r="I121">
        <f t="shared" si="7"/>
        <v>-0.5598320503848726</v>
      </c>
      <c r="J121">
        <f t="shared" si="8"/>
        <v>0.22090608311758428</v>
      </c>
    </row>
    <row r="122" spans="2:10" ht="12.75">
      <c r="B122" s="7">
        <v>38975</v>
      </c>
      <c r="C122" s="5">
        <v>14.21</v>
      </c>
      <c r="D122" s="6">
        <f t="shared" si="5"/>
        <v>-0.005598320503848726</v>
      </c>
      <c r="E122" s="6">
        <v>0.002111189303307485</v>
      </c>
      <c r="F122">
        <v>-0.000494273276347193</v>
      </c>
      <c r="H122">
        <f t="shared" si="6"/>
        <v>-0.5598320503848726</v>
      </c>
      <c r="I122">
        <f t="shared" si="7"/>
        <v>0.2111189303307485</v>
      </c>
      <c r="J122">
        <f t="shared" si="8"/>
        <v>-0.0494273276347193</v>
      </c>
    </row>
    <row r="123" spans="2:10" ht="12.75">
      <c r="B123" s="7">
        <v>38976</v>
      </c>
      <c r="C123" s="5">
        <v>14.24</v>
      </c>
      <c r="D123" s="6">
        <f t="shared" si="5"/>
        <v>0.002111189303307485</v>
      </c>
      <c r="E123" s="6">
        <v>0.025983146067415676</v>
      </c>
      <c r="F123">
        <v>0.007837103195486498</v>
      </c>
      <c r="H123">
        <f t="shared" si="6"/>
        <v>0.2111189303307485</v>
      </c>
      <c r="I123">
        <f t="shared" si="7"/>
        <v>2.5983146067415674</v>
      </c>
      <c r="J123">
        <f t="shared" si="8"/>
        <v>0.7837103195486498</v>
      </c>
    </row>
    <row r="124" spans="2:10" ht="12.75">
      <c r="B124" s="7">
        <v>38979</v>
      </c>
      <c r="C124" s="5">
        <v>14.61</v>
      </c>
      <c r="D124" s="6">
        <f t="shared" si="5"/>
        <v>0.025983146067415676</v>
      </c>
      <c r="E124" s="6">
        <v>-0.0212183436002737</v>
      </c>
      <c r="F124">
        <v>-0.010103538476330007</v>
      </c>
      <c r="H124">
        <f t="shared" si="6"/>
        <v>2.5983146067415674</v>
      </c>
      <c r="I124">
        <f t="shared" si="7"/>
        <v>-2.12183436002737</v>
      </c>
      <c r="J124">
        <f t="shared" si="8"/>
        <v>-1.0103538476330007</v>
      </c>
    </row>
    <row r="125" spans="2:10" ht="12.75">
      <c r="B125" s="7">
        <v>38980</v>
      </c>
      <c r="C125" s="5">
        <v>14.3</v>
      </c>
      <c r="D125" s="6">
        <f t="shared" si="5"/>
        <v>-0.0212183436002737</v>
      </c>
      <c r="E125" s="6">
        <v>-0.025174825174825256</v>
      </c>
      <c r="F125">
        <v>0.004683844671184769</v>
      </c>
      <c r="H125">
        <f t="shared" si="6"/>
        <v>-2.12183436002737</v>
      </c>
      <c r="I125">
        <f t="shared" si="7"/>
        <v>-2.5174825174825255</v>
      </c>
      <c r="J125">
        <f t="shared" si="8"/>
        <v>0.46838446711847687</v>
      </c>
    </row>
    <row r="126" spans="2:10" ht="12.75">
      <c r="B126" s="7">
        <v>38981</v>
      </c>
      <c r="C126" s="5">
        <v>13.94</v>
      </c>
      <c r="D126" s="6">
        <f t="shared" si="5"/>
        <v>-0.025174825174825256</v>
      </c>
      <c r="E126" s="6">
        <v>-0.0107604017216643</v>
      </c>
      <c r="F126">
        <v>0.006102114155037981</v>
      </c>
      <c r="H126">
        <f t="shared" si="6"/>
        <v>-2.5174825174825255</v>
      </c>
      <c r="I126">
        <f t="shared" si="7"/>
        <v>-1.07604017216643</v>
      </c>
      <c r="J126">
        <f t="shared" si="8"/>
        <v>0.6102114155037981</v>
      </c>
    </row>
    <row r="127" spans="2:10" ht="12.75">
      <c r="B127" s="7">
        <v>38982</v>
      </c>
      <c r="C127" s="5">
        <v>13.79</v>
      </c>
      <c r="D127" s="6">
        <f t="shared" si="5"/>
        <v>-0.0107604017216643</v>
      </c>
      <c r="E127" s="6">
        <v>0.007976794778825324</v>
      </c>
      <c r="F127">
        <v>-0.0033249560565722486</v>
      </c>
      <c r="H127">
        <f t="shared" si="6"/>
        <v>-1.07604017216643</v>
      </c>
      <c r="I127">
        <f t="shared" si="7"/>
        <v>0.7976794778825325</v>
      </c>
      <c r="J127">
        <f t="shared" si="8"/>
        <v>-0.33249560565722486</v>
      </c>
    </row>
    <row r="128" spans="2:16" ht="12.75">
      <c r="B128" s="15">
        <v>38983</v>
      </c>
      <c r="C128" s="10">
        <v>13.9</v>
      </c>
      <c r="D128" s="16">
        <f t="shared" si="5"/>
        <v>0.007976794778825324</v>
      </c>
      <c r="E128" s="16">
        <v>0.043884892086330896</v>
      </c>
      <c r="F128" s="17">
        <v>-0.00037233423646559915</v>
      </c>
      <c r="G128" s="17"/>
      <c r="H128" s="17">
        <f t="shared" si="6"/>
        <v>0.7976794778825325</v>
      </c>
      <c r="I128" s="17">
        <f t="shared" si="7"/>
        <v>4.388489208633089</v>
      </c>
      <c r="J128">
        <f t="shared" si="8"/>
        <v>-0.03723342364655992</v>
      </c>
      <c r="L128" s="18" t="s">
        <v>18</v>
      </c>
      <c r="M128" s="18"/>
      <c r="N128" s="18"/>
      <c r="O128" s="18"/>
      <c r="P128" s="18"/>
    </row>
    <row r="129" spans="2:16" ht="12.75">
      <c r="B129" s="15">
        <v>38986</v>
      </c>
      <c r="C129" s="10">
        <v>14.51</v>
      </c>
      <c r="D129" s="16">
        <f t="shared" si="5"/>
        <v>0.043884892086330896</v>
      </c>
      <c r="E129" s="16">
        <v>0.09993108201240532</v>
      </c>
      <c r="F129" s="17">
        <v>0.00110577898388066</v>
      </c>
      <c r="G129" s="17"/>
      <c r="H129" s="17">
        <f t="shared" si="6"/>
        <v>4.388489208633089</v>
      </c>
      <c r="I129" s="17">
        <f t="shared" si="7"/>
        <v>9.993108201240531</v>
      </c>
      <c r="J129">
        <f t="shared" si="8"/>
        <v>0.110577898388066</v>
      </c>
      <c r="L129" s="18" t="s">
        <v>19</v>
      </c>
      <c r="M129" s="18"/>
      <c r="N129" s="18"/>
      <c r="O129" s="18"/>
      <c r="P129" s="18"/>
    </row>
    <row r="130" spans="2:16" ht="12.75">
      <c r="B130" s="15">
        <v>38987</v>
      </c>
      <c r="C130" s="10">
        <v>15.96</v>
      </c>
      <c r="D130" s="16">
        <f t="shared" si="5"/>
        <v>0.09993108201240532</v>
      </c>
      <c r="E130" s="16">
        <v>0.08020050125313267</v>
      </c>
      <c r="F130" s="17">
        <v>0.002803749184039244</v>
      </c>
      <c r="G130" s="17"/>
      <c r="H130" s="17">
        <f t="shared" si="6"/>
        <v>9.993108201240531</v>
      </c>
      <c r="I130" s="17">
        <f t="shared" si="7"/>
        <v>8.020050125313267</v>
      </c>
      <c r="J130">
        <f t="shared" si="8"/>
        <v>0.28037491840392437</v>
      </c>
      <c r="L130" s="18" t="s">
        <v>20</v>
      </c>
      <c r="M130" s="18"/>
      <c r="N130" s="18"/>
      <c r="O130" s="18"/>
      <c r="P130" s="18"/>
    </row>
    <row r="131" spans="2:10" ht="12.75">
      <c r="B131" s="15">
        <v>38988</v>
      </c>
      <c r="C131" s="10">
        <v>17.24</v>
      </c>
      <c r="D131" s="16">
        <f t="shared" si="5"/>
        <v>0.08020050125313267</v>
      </c>
      <c r="E131" s="16">
        <v>-0.03944315545243618</v>
      </c>
      <c r="F131" s="17">
        <v>0.008846537990754258</v>
      </c>
      <c r="G131" s="17"/>
      <c r="H131" s="17">
        <f t="shared" si="6"/>
        <v>8.020050125313267</v>
      </c>
      <c r="I131" s="17">
        <f t="shared" si="7"/>
        <v>-3.944315545243618</v>
      </c>
      <c r="J131">
        <f t="shared" si="8"/>
        <v>0.8846537990754257</v>
      </c>
    </row>
    <row r="132" spans="2:10" ht="12.75">
      <c r="B132" s="15">
        <v>38989</v>
      </c>
      <c r="C132" s="10">
        <v>16.56</v>
      </c>
      <c r="D132" s="16">
        <f t="shared" si="5"/>
        <v>-0.03944315545243618</v>
      </c>
      <c r="E132" s="16">
        <v>0.08997584541062814</v>
      </c>
      <c r="F132" s="17">
        <v>0.011645432455506564</v>
      </c>
      <c r="G132" s="17"/>
      <c r="H132" s="17">
        <f t="shared" si="6"/>
        <v>-3.944315545243618</v>
      </c>
      <c r="I132" s="17">
        <f t="shared" si="7"/>
        <v>8.997584541062814</v>
      </c>
      <c r="J132">
        <f t="shared" si="8"/>
        <v>1.1645432455506564</v>
      </c>
    </row>
    <row r="133" spans="2:10" ht="12.75">
      <c r="B133" s="15">
        <v>38990</v>
      </c>
      <c r="C133" s="10">
        <v>18.05</v>
      </c>
      <c r="D133" s="16">
        <f t="shared" si="5"/>
        <v>0.08997584541062814</v>
      </c>
      <c r="E133" s="16">
        <v>0.047091412742382155</v>
      </c>
      <c r="F133" s="17">
        <v>0.005386474253172488</v>
      </c>
      <c r="G133" s="17"/>
      <c r="H133" s="17">
        <f t="shared" si="6"/>
        <v>8.997584541062814</v>
      </c>
      <c r="I133" s="17">
        <f t="shared" si="7"/>
        <v>4.709141274238215</v>
      </c>
      <c r="J133">
        <f t="shared" si="8"/>
        <v>0.5386474253172487</v>
      </c>
    </row>
    <row r="134" spans="2:10" ht="12.75">
      <c r="B134" s="15">
        <v>38994</v>
      </c>
      <c r="C134" s="10">
        <v>18.9</v>
      </c>
      <c r="D134" s="16">
        <f t="shared" si="5"/>
        <v>0.047091412742382155</v>
      </c>
      <c r="E134" s="16">
        <v>-0.013227513227513229</v>
      </c>
      <c r="F134" s="17">
        <v>-0.006442375365622132</v>
      </c>
      <c r="G134" s="17"/>
      <c r="H134" s="17">
        <f t="shared" si="6"/>
        <v>4.709141274238215</v>
      </c>
      <c r="I134" s="17">
        <f t="shared" si="7"/>
        <v>-1.3227513227513228</v>
      </c>
      <c r="J134">
        <f t="shared" si="8"/>
        <v>-0.6442375365622132</v>
      </c>
    </row>
    <row r="135" spans="2:10" ht="12.75">
      <c r="B135" s="15">
        <v>38995</v>
      </c>
      <c r="C135" s="10">
        <v>18.65</v>
      </c>
      <c r="D135" s="16">
        <f aca="true" t="shared" si="9" ref="D135:D198">(C135-C134)/C134</f>
        <v>-0.013227513227513229</v>
      </c>
      <c r="E135" s="16">
        <v>-0.048257372654155424</v>
      </c>
      <c r="F135" s="17">
        <v>0.017364715898105787</v>
      </c>
      <c r="G135" s="17"/>
      <c r="H135" s="17">
        <f t="shared" si="6"/>
        <v>-1.3227513227513228</v>
      </c>
      <c r="I135" s="17">
        <f t="shared" si="7"/>
        <v>-4.825737265415542</v>
      </c>
      <c r="J135">
        <f t="shared" si="8"/>
        <v>1.7364715898105787</v>
      </c>
    </row>
    <row r="136" spans="2:10" ht="12.75">
      <c r="B136" s="15">
        <v>38996</v>
      </c>
      <c r="C136" s="10">
        <v>17.75</v>
      </c>
      <c r="D136" s="16">
        <f t="shared" si="9"/>
        <v>-0.048257372654155424</v>
      </c>
      <c r="E136" s="16">
        <v>-0.053521126760563344</v>
      </c>
      <c r="F136" s="17">
        <v>0.010712420690877663</v>
      </c>
      <c r="G136" s="17"/>
      <c r="H136" s="17">
        <f aca="true" t="shared" si="10" ref="H136:H199">D136*100</f>
        <v>-4.825737265415542</v>
      </c>
      <c r="I136" s="17">
        <f aca="true" t="shared" si="11" ref="I136:I199">E136*100</f>
        <v>-5.3521126760563345</v>
      </c>
      <c r="J136">
        <f aca="true" t="shared" si="12" ref="J136:J199">F136*100</f>
        <v>1.0712420690877662</v>
      </c>
    </row>
    <row r="137" spans="2:10" ht="12.75">
      <c r="B137" s="15">
        <v>38997</v>
      </c>
      <c r="C137" s="10">
        <v>16.8</v>
      </c>
      <c r="D137" s="16">
        <f t="shared" si="9"/>
        <v>-0.053521126760563344</v>
      </c>
      <c r="E137" s="16">
        <v>0.03273809523809528</v>
      </c>
      <c r="F137" s="17">
        <v>0.011836049151757688</v>
      </c>
      <c r="G137" s="17"/>
      <c r="H137" s="17">
        <f t="shared" si="10"/>
        <v>-5.3521126760563345</v>
      </c>
      <c r="I137" s="17">
        <f t="shared" si="11"/>
        <v>3.273809523809528</v>
      </c>
      <c r="J137">
        <f t="shared" si="12"/>
        <v>1.1836049151757688</v>
      </c>
    </row>
    <row r="138" spans="2:10" ht="12.75">
      <c r="B138" s="15">
        <v>39000</v>
      </c>
      <c r="C138" s="10">
        <v>17.35</v>
      </c>
      <c r="D138" s="16">
        <f t="shared" si="9"/>
        <v>0.03273809523809528</v>
      </c>
      <c r="E138" s="16">
        <v>-0.008645533141210497</v>
      </c>
      <c r="F138" s="17">
        <v>0.0018957257162845536</v>
      </c>
      <c r="G138" s="17"/>
      <c r="H138" s="17">
        <f t="shared" si="10"/>
        <v>3.273809523809528</v>
      </c>
      <c r="I138" s="17">
        <f t="shared" si="11"/>
        <v>-0.8645533141210496</v>
      </c>
      <c r="J138">
        <f t="shared" si="12"/>
        <v>0.18957257162845537</v>
      </c>
    </row>
    <row r="139" spans="2:10" ht="12.75">
      <c r="B139" s="15">
        <v>39001</v>
      </c>
      <c r="C139" s="10">
        <v>17.2</v>
      </c>
      <c r="D139" s="16">
        <f t="shared" si="9"/>
        <v>-0.008645533141210497</v>
      </c>
      <c r="E139" s="16">
        <v>-0.023255813953488292</v>
      </c>
      <c r="F139" s="17">
        <v>-0.013463174990102914</v>
      </c>
      <c r="G139" s="17"/>
      <c r="H139" s="17">
        <f t="shared" si="10"/>
        <v>-0.8645533141210496</v>
      </c>
      <c r="I139" s="17">
        <f t="shared" si="11"/>
        <v>-2.3255813953488293</v>
      </c>
      <c r="J139">
        <f t="shared" si="12"/>
        <v>-1.3463174990102915</v>
      </c>
    </row>
    <row r="140" spans="2:10" ht="12.75">
      <c r="B140" s="15">
        <v>39002</v>
      </c>
      <c r="C140" s="10">
        <v>16.8</v>
      </c>
      <c r="D140" s="16">
        <f t="shared" si="9"/>
        <v>-0.023255813953488292</v>
      </c>
      <c r="E140" s="16">
        <v>-0.017857142857142898</v>
      </c>
      <c r="F140" s="17">
        <v>0.01080946151755867</v>
      </c>
      <c r="G140" s="17"/>
      <c r="H140" s="17">
        <f t="shared" si="10"/>
        <v>-2.3255813953488293</v>
      </c>
      <c r="I140" s="17">
        <f t="shared" si="11"/>
        <v>-1.7857142857142898</v>
      </c>
      <c r="J140">
        <f t="shared" si="12"/>
        <v>1.0809461517558672</v>
      </c>
    </row>
    <row r="141" spans="2:10" ht="12.75">
      <c r="B141" s="15">
        <v>39003</v>
      </c>
      <c r="C141" s="10">
        <v>16.5</v>
      </c>
      <c r="D141" s="16">
        <f t="shared" si="9"/>
        <v>-0.017857142857142898</v>
      </c>
      <c r="E141" s="16">
        <v>-0.012121212121212078</v>
      </c>
      <c r="F141" s="17">
        <v>0.002943079621010107</v>
      </c>
      <c r="G141" s="17"/>
      <c r="H141" s="17">
        <f t="shared" si="10"/>
        <v>-1.7857142857142898</v>
      </c>
      <c r="I141" s="17">
        <f t="shared" si="11"/>
        <v>-1.2121212121212077</v>
      </c>
      <c r="J141">
        <f t="shared" si="12"/>
        <v>0.2943079621010107</v>
      </c>
    </row>
    <row r="142" spans="2:10" ht="12.75">
      <c r="B142" s="15">
        <v>39004</v>
      </c>
      <c r="C142" s="10">
        <v>16.3</v>
      </c>
      <c r="D142" s="16">
        <f t="shared" si="9"/>
        <v>-0.012121212121212078</v>
      </c>
      <c r="E142" s="16">
        <v>0.03067484662576687</v>
      </c>
      <c r="F142" s="17">
        <v>-0.0029422352572663875</v>
      </c>
      <c r="G142" s="17"/>
      <c r="H142" s="17">
        <f t="shared" si="10"/>
        <v>-1.2121212121212077</v>
      </c>
      <c r="I142" s="17">
        <f t="shared" si="11"/>
        <v>3.067484662576687</v>
      </c>
      <c r="J142">
        <f t="shared" si="12"/>
        <v>-0.29422352572663873</v>
      </c>
    </row>
    <row r="143" spans="2:10" ht="12.75">
      <c r="B143" s="15">
        <v>39007</v>
      </c>
      <c r="C143" s="10">
        <v>16.8</v>
      </c>
      <c r="D143" s="16">
        <f t="shared" si="9"/>
        <v>0.03067484662576687</v>
      </c>
      <c r="E143" s="16">
        <v>-0.044642857142857144</v>
      </c>
      <c r="F143" s="17">
        <v>-0.006753662466923315</v>
      </c>
      <c r="G143" s="17"/>
      <c r="H143" s="17">
        <f t="shared" si="10"/>
        <v>3.067484662576687</v>
      </c>
      <c r="I143" s="17">
        <f t="shared" si="11"/>
        <v>-4.464285714285714</v>
      </c>
      <c r="J143">
        <f t="shared" si="12"/>
        <v>-0.6753662466923315</v>
      </c>
    </row>
    <row r="144" spans="2:10" ht="12.75">
      <c r="B144" s="15">
        <v>39008</v>
      </c>
      <c r="C144" s="10">
        <v>16.05</v>
      </c>
      <c r="D144" s="16">
        <f t="shared" si="9"/>
        <v>-0.044642857142857144</v>
      </c>
      <c r="E144" s="16">
        <v>0</v>
      </c>
      <c r="F144" s="17">
        <v>0.003540630704349468</v>
      </c>
      <c r="G144" s="17"/>
      <c r="H144" s="17">
        <f t="shared" si="10"/>
        <v>-4.464285714285714</v>
      </c>
      <c r="I144" s="17">
        <f t="shared" si="11"/>
        <v>0</v>
      </c>
      <c r="J144">
        <f t="shared" si="12"/>
        <v>0.3540630704349468</v>
      </c>
    </row>
    <row r="145" spans="2:10" ht="12.75">
      <c r="B145" s="15">
        <v>39009</v>
      </c>
      <c r="C145" s="10">
        <v>16.05</v>
      </c>
      <c r="D145" s="16">
        <f t="shared" si="9"/>
        <v>0</v>
      </c>
      <c r="E145" s="16">
        <v>0</v>
      </c>
      <c r="F145" s="17">
        <v>-0.0018424725197183761</v>
      </c>
      <c r="G145" s="17"/>
      <c r="H145" s="17">
        <f t="shared" si="10"/>
        <v>0</v>
      </c>
      <c r="I145" s="17">
        <f t="shared" si="11"/>
        <v>0</v>
      </c>
      <c r="J145">
        <f t="shared" si="12"/>
        <v>-0.1842472519718376</v>
      </c>
    </row>
    <row r="146" spans="2:10" ht="12.75">
      <c r="B146" s="15">
        <v>39010</v>
      </c>
      <c r="C146" s="10">
        <v>16.05</v>
      </c>
      <c r="D146" s="16">
        <f t="shared" si="9"/>
        <v>0</v>
      </c>
      <c r="E146" s="16">
        <v>-0.0031152647975078323</v>
      </c>
      <c r="F146" s="17">
        <v>0.0032188891768974845</v>
      </c>
      <c r="G146" s="17"/>
      <c r="H146" s="17">
        <f t="shared" si="10"/>
        <v>0</v>
      </c>
      <c r="I146" s="17">
        <f t="shared" si="11"/>
        <v>-0.31152647975078324</v>
      </c>
      <c r="J146">
        <f t="shared" si="12"/>
        <v>0.3218889176897484</v>
      </c>
    </row>
    <row r="147" spans="2:10" ht="12.75">
      <c r="B147" s="15">
        <v>39011</v>
      </c>
      <c r="C147" s="10">
        <v>16</v>
      </c>
      <c r="D147" s="16">
        <f t="shared" si="9"/>
        <v>-0.0031152647975078323</v>
      </c>
      <c r="E147" s="16">
        <v>0.009374999999999911</v>
      </c>
      <c r="F147" s="17">
        <v>0.015510394548108089</v>
      </c>
      <c r="G147" s="17"/>
      <c r="H147" s="17">
        <f t="shared" si="10"/>
        <v>-0.31152647975078324</v>
      </c>
      <c r="I147" s="17">
        <f t="shared" si="11"/>
        <v>0.9374999999999911</v>
      </c>
      <c r="J147">
        <f t="shared" si="12"/>
        <v>1.5510394548108088</v>
      </c>
    </row>
    <row r="148" spans="2:10" ht="12.75">
      <c r="B148" s="15">
        <v>39012</v>
      </c>
      <c r="C148" s="10">
        <v>16.15</v>
      </c>
      <c r="D148" s="16">
        <f t="shared" si="9"/>
        <v>0.009374999999999911</v>
      </c>
      <c r="E148" s="16">
        <v>0.0557275541795667</v>
      </c>
      <c r="F148" s="17">
        <v>-0.0032597851379086995</v>
      </c>
      <c r="G148" s="17"/>
      <c r="H148" s="17">
        <f t="shared" si="10"/>
        <v>0.9374999999999911</v>
      </c>
      <c r="I148" s="17">
        <f t="shared" si="11"/>
        <v>5.57275541795667</v>
      </c>
      <c r="J148">
        <f t="shared" si="12"/>
        <v>-0.32597851379086995</v>
      </c>
    </row>
    <row r="149" spans="2:10" ht="12.75">
      <c r="B149" s="15">
        <v>39014</v>
      </c>
      <c r="C149" s="10">
        <v>17.05</v>
      </c>
      <c r="D149" s="16">
        <f t="shared" si="9"/>
        <v>0.0557275541795667</v>
      </c>
      <c r="E149" s="16">
        <v>-0.005865102639296271</v>
      </c>
      <c r="F149" s="17">
        <v>0.007851236473054402</v>
      </c>
      <c r="G149" s="17"/>
      <c r="H149" s="17">
        <f t="shared" si="10"/>
        <v>5.57275541795667</v>
      </c>
      <c r="I149" s="17">
        <f t="shared" si="11"/>
        <v>-0.5865102639296271</v>
      </c>
      <c r="J149">
        <f t="shared" si="12"/>
        <v>0.7851236473054403</v>
      </c>
    </row>
    <row r="150" spans="2:10" ht="12.75">
      <c r="B150" s="15">
        <v>39017</v>
      </c>
      <c r="C150" s="10">
        <v>16.95</v>
      </c>
      <c r="D150" s="16">
        <f t="shared" si="9"/>
        <v>-0.005865102639296271</v>
      </c>
      <c r="E150" s="16">
        <v>-0.03834808259587012</v>
      </c>
      <c r="F150" s="17">
        <v>0.0008718743764103169</v>
      </c>
      <c r="G150" s="17"/>
      <c r="H150" s="17">
        <f t="shared" si="10"/>
        <v>-0.5865102639296271</v>
      </c>
      <c r="I150" s="17">
        <f t="shared" si="11"/>
        <v>-3.834808259587012</v>
      </c>
      <c r="J150">
        <f t="shared" si="12"/>
        <v>0.08718743764103169</v>
      </c>
    </row>
    <row r="151" spans="2:10" ht="12.75">
      <c r="B151" s="15">
        <v>39018</v>
      </c>
      <c r="C151" s="10">
        <v>16.3</v>
      </c>
      <c r="D151" s="16">
        <f t="shared" si="9"/>
        <v>-0.03834808259587012</v>
      </c>
      <c r="E151" s="16">
        <v>0.012269938650306704</v>
      </c>
      <c r="F151" s="17">
        <v>-0.005610102478689881</v>
      </c>
      <c r="G151" s="17"/>
      <c r="H151" s="17">
        <f t="shared" si="10"/>
        <v>-3.834808259587012</v>
      </c>
      <c r="I151" s="17">
        <f t="shared" si="11"/>
        <v>1.2269938650306704</v>
      </c>
      <c r="J151">
        <f t="shared" si="12"/>
        <v>-0.5610102478689881</v>
      </c>
    </row>
    <row r="152" spans="2:10" ht="12.75">
      <c r="B152" s="15">
        <v>39021</v>
      </c>
      <c r="C152" s="10">
        <v>16.5</v>
      </c>
      <c r="D152" s="16">
        <f t="shared" si="9"/>
        <v>0.012269938650306704</v>
      </c>
      <c r="E152" s="16">
        <v>0.0060606060606061465</v>
      </c>
      <c r="F152" s="17">
        <v>-0.014067367901539226</v>
      </c>
      <c r="G152" s="17"/>
      <c r="H152" s="17">
        <f t="shared" si="10"/>
        <v>1.2269938650306704</v>
      </c>
      <c r="I152" s="17">
        <f t="shared" si="11"/>
        <v>0.6060606060606146</v>
      </c>
      <c r="J152">
        <f t="shared" si="12"/>
        <v>-1.4067367901539225</v>
      </c>
    </row>
    <row r="153" spans="2:10" ht="12.75">
      <c r="B153" s="15">
        <v>39022</v>
      </c>
      <c r="C153" s="10">
        <v>16.6</v>
      </c>
      <c r="D153" s="16">
        <f t="shared" si="9"/>
        <v>0.0060606060606061465</v>
      </c>
      <c r="E153" s="16">
        <v>0.09939759036144569</v>
      </c>
      <c r="F153" s="17">
        <v>0.007929493366538382</v>
      </c>
      <c r="G153" s="17"/>
      <c r="H153" s="17">
        <f t="shared" si="10"/>
        <v>0.6060606060606146</v>
      </c>
      <c r="I153" s="17">
        <f t="shared" si="11"/>
        <v>9.939759036144569</v>
      </c>
      <c r="J153">
        <f t="shared" si="12"/>
        <v>0.7929493366538383</v>
      </c>
    </row>
    <row r="154" spans="2:10" ht="12.75">
      <c r="B154" s="15">
        <v>39023</v>
      </c>
      <c r="C154" s="10">
        <v>18.25</v>
      </c>
      <c r="D154" s="16">
        <f t="shared" si="9"/>
        <v>0.09939759036144569</v>
      </c>
      <c r="E154" s="16">
        <v>0.09863013698630141</v>
      </c>
      <c r="F154" s="17">
        <v>0.0038055152034368266</v>
      </c>
      <c r="G154" s="17"/>
      <c r="H154" s="17">
        <f t="shared" si="10"/>
        <v>9.939759036144569</v>
      </c>
      <c r="I154" s="17">
        <f t="shared" si="11"/>
        <v>9.86301369863014</v>
      </c>
      <c r="J154">
        <f t="shared" si="12"/>
        <v>0.38055152034368267</v>
      </c>
    </row>
    <row r="155" spans="2:10" ht="12.75">
      <c r="B155" s="15">
        <v>39024</v>
      </c>
      <c r="C155" s="10">
        <v>20.05</v>
      </c>
      <c r="D155" s="16">
        <f t="shared" si="9"/>
        <v>0.09863013698630141</v>
      </c>
      <c r="E155" s="16">
        <v>-0.007481296758104844</v>
      </c>
      <c r="F155" s="17">
        <v>0.0007962522032220594</v>
      </c>
      <c r="G155" s="17"/>
      <c r="H155" s="17">
        <f t="shared" si="10"/>
        <v>9.86301369863014</v>
      </c>
      <c r="I155" s="17">
        <f t="shared" si="11"/>
        <v>-0.7481296758104844</v>
      </c>
      <c r="J155">
        <f t="shared" si="12"/>
        <v>0.07962522032220594</v>
      </c>
    </row>
    <row r="156" spans="2:10" ht="12.75">
      <c r="B156" s="7">
        <v>39025</v>
      </c>
      <c r="C156" s="5">
        <v>19.9</v>
      </c>
      <c r="D156" s="6">
        <f t="shared" si="9"/>
        <v>-0.007481296758104844</v>
      </c>
      <c r="E156" s="6">
        <v>0.09798994974874387</v>
      </c>
      <c r="F156">
        <v>0.009491808217273502</v>
      </c>
      <c r="H156">
        <f t="shared" si="10"/>
        <v>-0.7481296758104844</v>
      </c>
      <c r="I156">
        <f t="shared" si="11"/>
        <v>9.798994974874386</v>
      </c>
      <c r="J156">
        <f t="shared" si="12"/>
        <v>0.9491808217273502</v>
      </c>
    </row>
    <row r="157" spans="2:10" ht="12.75">
      <c r="B157" s="7">
        <v>39028</v>
      </c>
      <c r="C157" s="5">
        <v>21.85</v>
      </c>
      <c r="D157" s="6">
        <f t="shared" si="9"/>
        <v>0.09798994974874387</v>
      </c>
      <c r="E157" s="6">
        <v>0.03890160183066352</v>
      </c>
      <c r="F157">
        <v>0.00022037252138295996</v>
      </c>
      <c r="H157">
        <f t="shared" si="10"/>
        <v>9.798994974874386</v>
      </c>
      <c r="I157">
        <f t="shared" si="11"/>
        <v>3.8901601830663517</v>
      </c>
      <c r="J157">
        <f t="shared" si="12"/>
        <v>0.022037252138295996</v>
      </c>
    </row>
    <row r="158" spans="2:13" ht="12.75">
      <c r="B158" s="7">
        <v>39029</v>
      </c>
      <c r="C158" s="5">
        <v>22.7</v>
      </c>
      <c r="D158" s="6">
        <f t="shared" si="9"/>
        <v>0.03890160183066352</v>
      </c>
      <c r="E158" s="6">
        <v>-0.04845814977973559</v>
      </c>
      <c r="F158">
        <v>-0.012278471135265145</v>
      </c>
      <c r="H158">
        <f t="shared" si="10"/>
        <v>3.8901601830663517</v>
      </c>
      <c r="I158">
        <f t="shared" si="11"/>
        <v>-4.845814977973559</v>
      </c>
      <c r="J158">
        <f t="shared" si="12"/>
        <v>-1.2278471135265145</v>
      </c>
      <c r="M158" t="s">
        <v>32</v>
      </c>
    </row>
    <row r="159" spans="2:10" ht="12.75">
      <c r="B159" s="7">
        <v>39030</v>
      </c>
      <c r="C159" s="5">
        <v>21.6</v>
      </c>
      <c r="D159" s="6">
        <f t="shared" si="9"/>
        <v>-0.04845814977973559</v>
      </c>
      <c r="E159" s="6">
        <v>-0.04861111111111114</v>
      </c>
      <c r="F159">
        <v>0.006615981832771035</v>
      </c>
      <c r="H159">
        <f t="shared" si="10"/>
        <v>-4.845814977973559</v>
      </c>
      <c r="I159">
        <f t="shared" si="11"/>
        <v>-4.861111111111114</v>
      </c>
      <c r="J159">
        <f t="shared" si="12"/>
        <v>0.6615981832771035</v>
      </c>
    </row>
    <row r="160" spans="2:10" ht="12.75">
      <c r="B160" s="7">
        <v>39031</v>
      </c>
      <c r="C160" s="5">
        <v>20.55</v>
      </c>
      <c r="D160" s="6">
        <f t="shared" si="9"/>
        <v>-0.04861111111111114</v>
      </c>
      <c r="E160" s="6">
        <v>0.03892944038929444</v>
      </c>
      <c r="F160">
        <v>0.0009710246849556422</v>
      </c>
      <c r="H160">
        <f t="shared" si="10"/>
        <v>-4.861111111111114</v>
      </c>
      <c r="I160">
        <f t="shared" si="11"/>
        <v>3.892944038929444</v>
      </c>
      <c r="J160">
        <f t="shared" si="12"/>
        <v>0.09710246849556423</v>
      </c>
    </row>
    <row r="161" spans="2:10" ht="12.75">
      <c r="B161" s="7">
        <v>39032</v>
      </c>
      <c r="C161" s="5">
        <v>21.35</v>
      </c>
      <c r="D161" s="6">
        <f t="shared" si="9"/>
        <v>0.03892944038929444</v>
      </c>
      <c r="E161" s="6">
        <v>0.04215456674473061</v>
      </c>
      <c r="F161">
        <v>0.012046859145835203</v>
      </c>
      <c r="H161">
        <f t="shared" si="10"/>
        <v>3.892944038929444</v>
      </c>
      <c r="I161">
        <f t="shared" si="11"/>
        <v>4.215456674473061</v>
      </c>
      <c r="J161">
        <f t="shared" si="12"/>
        <v>1.2046859145835203</v>
      </c>
    </row>
    <row r="162" spans="2:10" ht="12.75">
      <c r="B162" s="7">
        <v>39035</v>
      </c>
      <c r="C162" s="5">
        <v>22.25</v>
      </c>
      <c r="D162" s="6">
        <f t="shared" si="9"/>
        <v>0.04215456674473061</v>
      </c>
      <c r="E162" s="6">
        <v>-0.049438202247191074</v>
      </c>
      <c r="F162">
        <v>-0.009065830568619631</v>
      </c>
      <c r="H162">
        <f t="shared" si="10"/>
        <v>4.215456674473061</v>
      </c>
      <c r="I162">
        <f t="shared" si="11"/>
        <v>-4.943820224719107</v>
      </c>
      <c r="J162">
        <f t="shared" si="12"/>
        <v>-0.906583056861963</v>
      </c>
    </row>
    <row r="163" spans="2:10" ht="12.75">
      <c r="B163" s="7">
        <v>39036</v>
      </c>
      <c r="C163" s="5">
        <v>21.15</v>
      </c>
      <c r="D163" s="6">
        <f t="shared" si="9"/>
        <v>-0.049438202247191074</v>
      </c>
      <c r="E163" s="6">
        <v>-0.047281323877068564</v>
      </c>
      <c r="F163">
        <v>-0.0033204154964986718</v>
      </c>
      <c r="H163">
        <f t="shared" si="10"/>
        <v>-4.943820224719107</v>
      </c>
      <c r="I163">
        <f t="shared" si="11"/>
        <v>-4.728132387706856</v>
      </c>
      <c r="J163">
        <f t="shared" si="12"/>
        <v>-0.33204154964986715</v>
      </c>
    </row>
    <row r="164" spans="2:10" ht="12.75">
      <c r="B164" s="7">
        <v>39037</v>
      </c>
      <c r="C164" s="5">
        <v>20.15</v>
      </c>
      <c r="D164" s="6">
        <f t="shared" si="9"/>
        <v>-0.047281323877068564</v>
      </c>
      <c r="E164" s="6">
        <v>-0.04466501240694783</v>
      </c>
      <c r="F164">
        <v>-0.0026824083843718337</v>
      </c>
      <c r="H164">
        <f t="shared" si="10"/>
        <v>-4.728132387706856</v>
      </c>
      <c r="I164">
        <f t="shared" si="11"/>
        <v>-4.466501240694782</v>
      </c>
      <c r="J164">
        <f t="shared" si="12"/>
        <v>-0.2682408384371834</v>
      </c>
    </row>
    <row r="165" spans="2:10" ht="12.75">
      <c r="B165" s="7">
        <v>39038</v>
      </c>
      <c r="C165" s="5">
        <v>19.25</v>
      </c>
      <c r="D165" s="6">
        <f t="shared" si="9"/>
        <v>-0.04466501240694783</v>
      </c>
      <c r="E165" s="6">
        <v>-0.018181818181818257</v>
      </c>
      <c r="F165">
        <v>-0.019232963921421063</v>
      </c>
      <c r="H165">
        <f t="shared" si="10"/>
        <v>-4.466501240694782</v>
      </c>
      <c r="I165">
        <f t="shared" si="11"/>
        <v>-1.8181818181818257</v>
      </c>
      <c r="J165">
        <f t="shared" si="12"/>
        <v>-1.9232963921421062</v>
      </c>
    </row>
    <row r="166" spans="2:10" ht="12.75">
      <c r="B166" s="7">
        <v>39039</v>
      </c>
      <c r="C166" s="5">
        <v>18.9</v>
      </c>
      <c r="D166" s="6">
        <f t="shared" si="9"/>
        <v>-0.018181818181818257</v>
      </c>
      <c r="E166" s="6">
        <v>0.03174603174603182</v>
      </c>
      <c r="F166">
        <v>-0.009588849385247587</v>
      </c>
      <c r="H166">
        <f t="shared" si="10"/>
        <v>-1.8181818181818257</v>
      </c>
      <c r="I166">
        <f t="shared" si="11"/>
        <v>3.174603174603182</v>
      </c>
      <c r="J166">
        <f t="shared" si="12"/>
        <v>-0.9588849385247588</v>
      </c>
    </row>
    <row r="167" spans="2:10" ht="12.75">
      <c r="B167" s="7">
        <v>39042</v>
      </c>
      <c r="C167" s="5">
        <v>19.5</v>
      </c>
      <c r="D167" s="6">
        <f t="shared" si="9"/>
        <v>0.03174603174603182</v>
      </c>
      <c r="E167" s="6">
        <v>0.02820512820512824</v>
      </c>
      <c r="F167">
        <v>0.01875370128395852</v>
      </c>
      <c r="H167">
        <f t="shared" si="10"/>
        <v>3.174603174603182</v>
      </c>
      <c r="I167">
        <f t="shared" si="11"/>
        <v>2.820512820512824</v>
      </c>
      <c r="J167">
        <f t="shared" si="12"/>
        <v>1.8753701283958522</v>
      </c>
    </row>
    <row r="168" spans="2:10" ht="12.75">
      <c r="B168" s="7">
        <v>39043</v>
      </c>
      <c r="C168" s="5">
        <v>20.05</v>
      </c>
      <c r="D168" s="6">
        <f t="shared" si="9"/>
        <v>0.02820512820512824</v>
      </c>
      <c r="E168" s="6">
        <v>-0.027431421446384073</v>
      </c>
      <c r="F168">
        <v>0.007351233751155217</v>
      </c>
      <c r="H168">
        <f t="shared" si="10"/>
        <v>2.820512820512824</v>
      </c>
      <c r="I168">
        <f t="shared" si="11"/>
        <v>-2.743142144638407</v>
      </c>
      <c r="J168">
        <f t="shared" si="12"/>
        <v>0.7351233751155216</v>
      </c>
    </row>
    <row r="169" spans="2:10" ht="12.75">
      <c r="B169" s="7">
        <v>39044</v>
      </c>
      <c r="C169" s="5">
        <v>19.5</v>
      </c>
      <c r="D169" s="6">
        <f t="shared" si="9"/>
        <v>-0.027431421446384073</v>
      </c>
      <c r="E169" s="6">
        <v>-0.02307692307692304</v>
      </c>
      <c r="F169">
        <v>0.0025341209013920816</v>
      </c>
      <c r="H169">
        <f t="shared" si="10"/>
        <v>-2.743142144638407</v>
      </c>
      <c r="I169">
        <f t="shared" si="11"/>
        <v>-2.307692307692304</v>
      </c>
      <c r="J169">
        <f t="shared" si="12"/>
        <v>0.2534120901392082</v>
      </c>
    </row>
    <row r="170" spans="2:10" ht="12.75">
      <c r="B170" s="7">
        <v>39045</v>
      </c>
      <c r="C170" s="5">
        <v>19.05</v>
      </c>
      <c r="D170" s="6">
        <f t="shared" si="9"/>
        <v>-0.02307692307692304</v>
      </c>
      <c r="E170" s="6">
        <v>-0.018372703412073563</v>
      </c>
      <c r="F170">
        <v>0.00661557739315077</v>
      </c>
      <c r="H170">
        <f t="shared" si="10"/>
        <v>-2.307692307692304</v>
      </c>
      <c r="I170">
        <f t="shared" si="11"/>
        <v>-1.8372703412073563</v>
      </c>
      <c r="J170">
        <f t="shared" si="12"/>
        <v>0.661557739315077</v>
      </c>
    </row>
    <row r="171" spans="2:12" ht="12.75">
      <c r="B171" s="7">
        <v>39046</v>
      </c>
      <c r="C171" s="5">
        <v>18.7</v>
      </c>
      <c r="D171" s="6">
        <f t="shared" si="9"/>
        <v>-0.018372703412073563</v>
      </c>
      <c r="E171" s="6">
        <v>0.01871657754010703</v>
      </c>
      <c r="F171">
        <v>0.008178714493111387</v>
      </c>
      <c r="H171">
        <f t="shared" si="10"/>
        <v>-1.8372703412073563</v>
      </c>
      <c r="I171">
        <f t="shared" si="11"/>
        <v>1.8716577540107031</v>
      </c>
      <c r="J171">
        <f t="shared" si="12"/>
        <v>0.8178714493111386</v>
      </c>
      <c r="L171" t="s">
        <v>33</v>
      </c>
    </row>
    <row r="172" spans="2:10" ht="12.75">
      <c r="B172" s="7">
        <v>39049</v>
      </c>
      <c r="C172" s="5">
        <v>19.05</v>
      </c>
      <c r="D172" s="6">
        <f t="shared" si="9"/>
        <v>0.01871657754010703</v>
      </c>
      <c r="E172" s="6">
        <v>-0.013123359580052493</v>
      </c>
      <c r="F172">
        <v>-0.006841149690255092</v>
      </c>
      <c r="H172">
        <f t="shared" si="10"/>
        <v>1.8716577540107031</v>
      </c>
      <c r="I172">
        <f t="shared" si="11"/>
        <v>-1.3123359580052494</v>
      </c>
      <c r="J172">
        <f t="shared" si="12"/>
        <v>-0.6841149690255092</v>
      </c>
    </row>
    <row r="173" spans="2:10" ht="12.75">
      <c r="B173" s="7">
        <v>39050</v>
      </c>
      <c r="C173" s="5">
        <v>18.8</v>
      </c>
      <c r="D173" s="6">
        <f t="shared" si="9"/>
        <v>-0.013123359580052493</v>
      </c>
      <c r="E173" s="6">
        <v>0.007978723404255244</v>
      </c>
      <c r="F173">
        <v>0.015864923086816113</v>
      </c>
      <c r="H173">
        <f t="shared" si="10"/>
        <v>-1.3123359580052494</v>
      </c>
      <c r="I173">
        <f t="shared" si="11"/>
        <v>0.7978723404255244</v>
      </c>
      <c r="J173">
        <f t="shared" si="12"/>
        <v>1.5864923086816112</v>
      </c>
    </row>
    <row r="174" spans="2:10" ht="12.75">
      <c r="B174" s="7">
        <v>39051</v>
      </c>
      <c r="C174" s="5">
        <v>18.95</v>
      </c>
      <c r="D174" s="6">
        <f t="shared" si="9"/>
        <v>0.007978723404255244</v>
      </c>
      <c r="E174" s="6">
        <v>0.007915567282322013</v>
      </c>
      <c r="F174">
        <v>0.001819138177636463</v>
      </c>
      <c r="H174">
        <f t="shared" si="10"/>
        <v>0.7978723404255244</v>
      </c>
      <c r="I174">
        <f t="shared" si="11"/>
        <v>0.7915567282322014</v>
      </c>
      <c r="J174">
        <f t="shared" si="12"/>
        <v>0.1819138177636463</v>
      </c>
    </row>
    <row r="175" spans="2:10" ht="12.75">
      <c r="B175" s="7">
        <v>39052</v>
      </c>
      <c r="C175" s="5">
        <v>19.1</v>
      </c>
      <c r="D175" s="6">
        <f t="shared" si="9"/>
        <v>0.007915567282322013</v>
      </c>
      <c r="E175" s="6">
        <v>0.00261780104712027</v>
      </c>
      <c r="F175">
        <v>0.010780673619092873</v>
      </c>
      <c r="H175">
        <f t="shared" si="10"/>
        <v>0.7915567282322014</v>
      </c>
      <c r="I175">
        <f t="shared" si="11"/>
        <v>0.261780104712027</v>
      </c>
      <c r="J175">
        <f t="shared" si="12"/>
        <v>1.0780673619092873</v>
      </c>
    </row>
    <row r="176" spans="2:10" ht="12.75">
      <c r="B176" s="7">
        <v>39053</v>
      </c>
      <c r="C176" s="5">
        <v>19.15</v>
      </c>
      <c r="D176" s="6">
        <f t="shared" si="9"/>
        <v>0.00261780104712027</v>
      </c>
      <c r="E176" s="6">
        <v>-0.023498694516971244</v>
      </c>
      <c r="F176">
        <v>0.008647454731095468</v>
      </c>
      <c r="H176">
        <f t="shared" si="10"/>
        <v>0.261780104712027</v>
      </c>
      <c r="I176">
        <f t="shared" si="11"/>
        <v>-2.3498694516971246</v>
      </c>
      <c r="J176">
        <f t="shared" si="12"/>
        <v>0.8647454731095467</v>
      </c>
    </row>
    <row r="177" spans="2:10" ht="12.75">
      <c r="B177" s="7">
        <v>39056</v>
      </c>
      <c r="C177" s="5">
        <v>18.7</v>
      </c>
      <c r="D177" s="6">
        <f t="shared" si="9"/>
        <v>-0.023498694516971244</v>
      </c>
      <c r="E177" s="6">
        <v>0.013368983957219251</v>
      </c>
      <c r="F177">
        <v>0.003416046416914024</v>
      </c>
      <c r="H177">
        <f t="shared" si="10"/>
        <v>-2.3498694516971246</v>
      </c>
      <c r="I177">
        <f t="shared" si="11"/>
        <v>1.3368983957219251</v>
      </c>
      <c r="J177">
        <f t="shared" si="12"/>
        <v>0.3416046416914024</v>
      </c>
    </row>
    <row r="178" spans="2:10" ht="12.75">
      <c r="B178" s="7">
        <v>39057</v>
      </c>
      <c r="C178" s="5">
        <v>18.95</v>
      </c>
      <c r="D178" s="6">
        <f t="shared" si="9"/>
        <v>0.013368983957219251</v>
      </c>
      <c r="E178" s="6">
        <v>-0.03693931398416883</v>
      </c>
      <c r="F178">
        <v>-0.00886177773790847</v>
      </c>
      <c r="H178">
        <f t="shared" si="10"/>
        <v>1.3368983957219251</v>
      </c>
      <c r="I178">
        <f t="shared" si="11"/>
        <v>-3.693931398416883</v>
      </c>
      <c r="J178">
        <f t="shared" si="12"/>
        <v>-0.886177773790847</v>
      </c>
    </row>
    <row r="179" spans="2:10" ht="12.75">
      <c r="B179" s="7">
        <v>39058</v>
      </c>
      <c r="C179" s="5">
        <v>18.25</v>
      </c>
      <c r="D179" s="6">
        <f t="shared" si="9"/>
        <v>-0.03693931398416883</v>
      </c>
      <c r="E179" s="6">
        <v>-0.0273972602739726</v>
      </c>
      <c r="F179">
        <v>0.004112924404983621</v>
      </c>
      <c r="H179">
        <f t="shared" si="10"/>
        <v>-3.693931398416883</v>
      </c>
      <c r="I179">
        <f t="shared" si="11"/>
        <v>-2.73972602739726</v>
      </c>
      <c r="J179">
        <f t="shared" si="12"/>
        <v>0.4112924404983621</v>
      </c>
    </row>
    <row r="180" spans="2:10" ht="12.75">
      <c r="B180" s="7">
        <v>39059</v>
      </c>
      <c r="C180" s="5">
        <v>17.75</v>
      </c>
      <c r="D180" s="6">
        <f t="shared" si="9"/>
        <v>-0.0273972602739726</v>
      </c>
      <c r="E180" s="6">
        <v>0.0028169014084507443</v>
      </c>
      <c r="F180">
        <v>-0.005471780360401591</v>
      </c>
      <c r="H180">
        <f t="shared" si="10"/>
        <v>-2.73972602739726</v>
      </c>
      <c r="I180">
        <f t="shared" si="11"/>
        <v>0.28169014084507443</v>
      </c>
      <c r="J180">
        <f t="shared" si="12"/>
        <v>-0.5471780360401591</v>
      </c>
    </row>
    <row r="181" spans="2:10" ht="12.75">
      <c r="B181" s="7">
        <v>39060</v>
      </c>
      <c r="C181" s="5">
        <v>17.8</v>
      </c>
      <c r="D181" s="6">
        <f t="shared" si="9"/>
        <v>0.0028169014084507443</v>
      </c>
      <c r="E181" s="6">
        <v>-0.022471910112359668</v>
      </c>
      <c r="F181">
        <v>-0.029513759913943012</v>
      </c>
      <c r="H181">
        <f t="shared" si="10"/>
        <v>0.28169014084507443</v>
      </c>
      <c r="I181">
        <f t="shared" si="11"/>
        <v>-2.2471910112359668</v>
      </c>
      <c r="J181">
        <f t="shared" si="12"/>
        <v>-2.9513759913943014</v>
      </c>
    </row>
    <row r="182" spans="2:10" ht="12.75">
      <c r="B182" s="7">
        <v>39063</v>
      </c>
      <c r="C182" s="5">
        <v>17.4</v>
      </c>
      <c r="D182" s="6">
        <f t="shared" si="9"/>
        <v>-0.022471910112359668</v>
      </c>
      <c r="E182" s="6">
        <v>-0.04597701149425271</v>
      </c>
      <c r="F182">
        <v>-0.03873829185918689</v>
      </c>
      <c r="H182">
        <f t="shared" si="10"/>
        <v>-2.2471910112359668</v>
      </c>
      <c r="I182">
        <f t="shared" si="11"/>
        <v>-4.597701149425271</v>
      </c>
      <c r="J182">
        <f t="shared" si="12"/>
        <v>-3.873829185918689</v>
      </c>
    </row>
    <row r="183" spans="2:10" ht="12.75">
      <c r="B183" s="7">
        <v>39064</v>
      </c>
      <c r="C183" s="5">
        <v>16.6</v>
      </c>
      <c r="D183" s="6">
        <f t="shared" si="9"/>
        <v>-0.04597701149425271</v>
      </c>
      <c r="E183" s="6">
        <v>0.02108433734939746</v>
      </c>
      <c r="F183">
        <v>0.018314154887517385</v>
      </c>
      <c r="H183">
        <f t="shared" si="10"/>
        <v>-4.597701149425271</v>
      </c>
      <c r="I183">
        <f t="shared" si="11"/>
        <v>2.108433734939746</v>
      </c>
      <c r="J183">
        <f t="shared" si="12"/>
        <v>1.8314154887517384</v>
      </c>
    </row>
    <row r="184" spans="2:10" ht="12.75">
      <c r="B184" s="7">
        <v>39065</v>
      </c>
      <c r="C184" s="5">
        <v>16.95</v>
      </c>
      <c r="D184" s="6">
        <f t="shared" si="9"/>
        <v>0.02108433734939746</v>
      </c>
      <c r="E184" s="6">
        <v>0.011799410029498483</v>
      </c>
      <c r="F184">
        <v>0.03140259065898843</v>
      </c>
      <c r="H184">
        <f t="shared" si="10"/>
        <v>2.108433734939746</v>
      </c>
      <c r="I184">
        <f t="shared" si="11"/>
        <v>1.1799410029498483</v>
      </c>
      <c r="J184">
        <f t="shared" si="12"/>
        <v>3.1402590658988427</v>
      </c>
    </row>
    <row r="185" spans="2:10" ht="12.75">
      <c r="B185" s="7">
        <v>39066</v>
      </c>
      <c r="C185" s="5">
        <v>17.15</v>
      </c>
      <c r="D185" s="6">
        <f t="shared" si="9"/>
        <v>0.011799410029498483</v>
      </c>
      <c r="E185" s="6">
        <v>0.02915451895043732</v>
      </c>
      <c r="F185">
        <v>0.011128937360111033</v>
      </c>
      <c r="H185">
        <f t="shared" si="10"/>
        <v>1.1799410029498483</v>
      </c>
      <c r="I185">
        <f t="shared" si="11"/>
        <v>2.915451895043732</v>
      </c>
      <c r="J185">
        <f t="shared" si="12"/>
        <v>1.1128937360111033</v>
      </c>
    </row>
    <row r="186" spans="2:10" ht="12.75">
      <c r="B186" s="7">
        <v>39067</v>
      </c>
      <c r="C186" s="5">
        <v>17.65</v>
      </c>
      <c r="D186" s="6">
        <f t="shared" si="9"/>
        <v>0.02915451895043732</v>
      </c>
      <c r="E186" s="6">
        <v>0.03116147308781874</v>
      </c>
      <c r="F186">
        <v>0.005805417289675481</v>
      </c>
      <c r="H186">
        <f t="shared" si="10"/>
        <v>2.915451895043732</v>
      </c>
      <c r="I186">
        <f t="shared" si="11"/>
        <v>3.116147308781874</v>
      </c>
      <c r="J186">
        <f t="shared" si="12"/>
        <v>0.5805417289675481</v>
      </c>
    </row>
    <row r="187" spans="2:10" ht="12.75">
      <c r="B187" s="7">
        <v>39070</v>
      </c>
      <c r="C187" s="5">
        <v>18.2</v>
      </c>
      <c r="D187" s="6">
        <f t="shared" si="9"/>
        <v>0.03116147308781874</v>
      </c>
      <c r="E187" s="6">
        <v>0.01098901098901095</v>
      </c>
      <c r="F187">
        <v>-0.010708822029576704</v>
      </c>
      <c r="H187">
        <f t="shared" si="10"/>
        <v>3.116147308781874</v>
      </c>
      <c r="I187">
        <f t="shared" si="11"/>
        <v>1.098901098901095</v>
      </c>
      <c r="J187">
        <f t="shared" si="12"/>
        <v>-1.0708822029576703</v>
      </c>
    </row>
    <row r="188" spans="2:10" ht="12.75">
      <c r="B188" s="7">
        <v>39071</v>
      </c>
      <c r="C188" s="5">
        <v>18.4</v>
      </c>
      <c r="D188" s="6">
        <f t="shared" si="9"/>
        <v>0.01098901098901095</v>
      </c>
      <c r="E188" s="6">
        <v>0.027173913043478264</v>
      </c>
      <c r="F188">
        <v>-0.002101042985470626</v>
      </c>
      <c r="H188">
        <f t="shared" si="10"/>
        <v>1.098901098901095</v>
      </c>
      <c r="I188">
        <f t="shared" si="11"/>
        <v>2.717391304347826</v>
      </c>
      <c r="J188">
        <f t="shared" si="12"/>
        <v>-0.2101042985470626</v>
      </c>
    </row>
    <row r="189" spans="2:10" ht="12.75">
      <c r="B189" s="7">
        <v>39072</v>
      </c>
      <c r="C189" s="5">
        <v>18.9</v>
      </c>
      <c r="D189" s="6">
        <f t="shared" si="9"/>
        <v>0.027173913043478264</v>
      </c>
      <c r="E189" s="6">
        <v>-0.018518518518518406</v>
      </c>
      <c r="F189">
        <v>0.006733264258721666</v>
      </c>
      <c r="H189">
        <f t="shared" si="10"/>
        <v>2.717391304347826</v>
      </c>
      <c r="I189">
        <f t="shared" si="11"/>
        <v>-1.8518518518518405</v>
      </c>
      <c r="J189">
        <f t="shared" si="12"/>
        <v>0.6733264258721666</v>
      </c>
    </row>
    <row r="190" spans="2:10" ht="12.75">
      <c r="B190" s="7">
        <v>39073</v>
      </c>
      <c r="C190" s="5">
        <v>18.55</v>
      </c>
      <c r="D190" s="6">
        <f t="shared" si="9"/>
        <v>-0.018518518518518406</v>
      </c>
      <c r="E190" s="6">
        <v>0.048517520215633346</v>
      </c>
      <c r="F190">
        <v>0.00839404450418888</v>
      </c>
      <c r="H190">
        <f t="shared" si="10"/>
        <v>-1.8518518518518405</v>
      </c>
      <c r="I190">
        <f t="shared" si="11"/>
        <v>4.8517520215633345</v>
      </c>
      <c r="J190">
        <f t="shared" si="12"/>
        <v>0.839404450418888</v>
      </c>
    </row>
    <row r="191" spans="2:10" ht="12.75">
      <c r="B191" s="7">
        <v>39074</v>
      </c>
      <c r="C191" s="5">
        <v>19.45</v>
      </c>
      <c r="D191" s="6">
        <f t="shared" si="9"/>
        <v>0.048517520215633346</v>
      </c>
      <c r="E191" s="6">
        <v>-0.04627249357326471</v>
      </c>
      <c r="F191">
        <v>0.012522707356662843</v>
      </c>
      <c r="H191">
        <f t="shared" si="10"/>
        <v>4.8517520215633345</v>
      </c>
      <c r="I191">
        <f t="shared" si="11"/>
        <v>-4.6272493573264715</v>
      </c>
      <c r="J191">
        <f t="shared" si="12"/>
        <v>1.2522707356662843</v>
      </c>
    </row>
    <row r="192" spans="2:10" ht="12.75">
      <c r="B192" s="7">
        <v>39078</v>
      </c>
      <c r="C192" s="5">
        <v>18.55</v>
      </c>
      <c r="D192" s="6">
        <f t="shared" si="9"/>
        <v>-0.04627249357326471</v>
      </c>
      <c r="E192" s="6">
        <v>-0.013477088948787061</v>
      </c>
      <c r="F192">
        <v>0.0045330582641251345</v>
      </c>
      <c r="H192">
        <f t="shared" si="10"/>
        <v>-4.6272493573264715</v>
      </c>
      <c r="I192">
        <f t="shared" si="11"/>
        <v>-1.3477088948787062</v>
      </c>
      <c r="J192">
        <f t="shared" si="12"/>
        <v>0.45330582641251344</v>
      </c>
    </row>
    <row r="193" spans="2:10" ht="12.75">
      <c r="B193" s="7">
        <v>39080</v>
      </c>
      <c r="C193" s="5">
        <v>18.3</v>
      </c>
      <c r="D193" s="6">
        <f t="shared" si="9"/>
        <v>-0.013477088948787061</v>
      </c>
      <c r="E193" s="6">
        <v>-0.021857923497267874</v>
      </c>
      <c r="F193">
        <v>0.008178269003760725</v>
      </c>
      <c r="H193">
        <f t="shared" si="10"/>
        <v>-1.3477088948787062</v>
      </c>
      <c r="I193">
        <f t="shared" si="11"/>
        <v>-2.1857923497267873</v>
      </c>
      <c r="J193">
        <f t="shared" si="12"/>
        <v>0.8178269003760724</v>
      </c>
    </row>
    <row r="194" spans="2:10" ht="12.75">
      <c r="B194" s="7">
        <v>39081</v>
      </c>
      <c r="C194" s="5">
        <v>17.9</v>
      </c>
      <c r="D194" s="6">
        <f t="shared" si="9"/>
        <v>-0.021857923497267874</v>
      </c>
      <c r="E194" s="6">
        <v>0.00558659217877103</v>
      </c>
      <c r="F194">
        <v>0.016218051396336888</v>
      </c>
      <c r="H194">
        <f t="shared" si="10"/>
        <v>-2.1857923497267873</v>
      </c>
      <c r="I194">
        <f t="shared" si="11"/>
        <v>0.5586592178771029</v>
      </c>
      <c r="J194">
        <f t="shared" si="12"/>
        <v>1.6218051396336888</v>
      </c>
    </row>
    <row r="195" spans="2:10" ht="12.75">
      <c r="B195" s="7">
        <v>39085</v>
      </c>
      <c r="C195" s="5">
        <v>18</v>
      </c>
      <c r="D195" s="6">
        <f t="shared" si="9"/>
        <v>0.00558659217877103</v>
      </c>
      <c r="E195" s="6">
        <v>0.041666666666666664</v>
      </c>
      <c r="F195">
        <v>0.010902185862566164</v>
      </c>
      <c r="H195">
        <f t="shared" si="10"/>
        <v>0.5586592178771029</v>
      </c>
      <c r="I195">
        <f t="shared" si="11"/>
        <v>4.166666666666666</v>
      </c>
      <c r="J195">
        <f t="shared" si="12"/>
        <v>1.0902185862566165</v>
      </c>
    </row>
    <row r="196" spans="2:10" ht="12.75">
      <c r="B196" s="7">
        <v>39086</v>
      </c>
      <c r="C196" s="5">
        <v>18.75</v>
      </c>
      <c r="D196" s="6">
        <f t="shared" si="9"/>
        <v>0.041666666666666664</v>
      </c>
      <c r="E196" s="6">
        <v>0.013333333333333334</v>
      </c>
      <c r="F196">
        <v>0.0098397561740339</v>
      </c>
      <c r="H196">
        <f t="shared" si="10"/>
        <v>4.166666666666666</v>
      </c>
      <c r="I196">
        <f t="shared" si="11"/>
        <v>1.3333333333333335</v>
      </c>
      <c r="J196">
        <f t="shared" si="12"/>
        <v>0.98397561740339</v>
      </c>
    </row>
    <row r="197" spans="2:10" ht="12.75">
      <c r="B197" s="7">
        <v>39087</v>
      </c>
      <c r="C197" s="5">
        <v>19</v>
      </c>
      <c r="D197" s="6">
        <f t="shared" si="9"/>
        <v>0.013333333333333334</v>
      </c>
      <c r="E197" s="6">
        <v>0.007894736842105189</v>
      </c>
      <c r="F197">
        <v>0.005792901667522139</v>
      </c>
      <c r="H197">
        <f t="shared" si="10"/>
        <v>1.3333333333333335</v>
      </c>
      <c r="I197">
        <f t="shared" si="11"/>
        <v>0.7894736842105189</v>
      </c>
      <c r="J197">
        <f t="shared" si="12"/>
        <v>0.5792901667522139</v>
      </c>
    </row>
    <row r="198" spans="2:10" ht="12.75">
      <c r="B198" s="7">
        <v>39088</v>
      </c>
      <c r="C198" s="5">
        <v>19.15</v>
      </c>
      <c r="D198" s="6">
        <f t="shared" si="9"/>
        <v>0.007894736842105189</v>
      </c>
      <c r="E198" s="6">
        <v>-0.005221932114882396</v>
      </c>
      <c r="F198">
        <v>0.008216587522856707</v>
      </c>
      <c r="H198">
        <f t="shared" si="10"/>
        <v>0.7894736842105189</v>
      </c>
      <c r="I198">
        <f t="shared" si="11"/>
        <v>-0.5221932114882396</v>
      </c>
      <c r="J198">
        <f t="shared" si="12"/>
        <v>0.8216587522856706</v>
      </c>
    </row>
    <row r="199" spans="2:10" ht="12.75">
      <c r="B199" s="7">
        <v>39091</v>
      </c>
      <c r="C199" s="5">
        <v>19.05</v>
      </c>
      <c r="D199" s="6">
        <f aca="true" t="shared" si="13" ref="D199:D252">(C199-C198)/C198</f>
        <v>-0.005221932114882396</v>
      </c>
      <c r="E199" s="6">
        <v>0.028871391076115523</v>
      </c>
      <c r="F199">
        <v>-0.0053443558085906895</v>
      </c>
      <c r="H199">
        <f t="shared" si="10"/>
        <v>-0.5221932114882396</v>
      </c>
      <c r="I199">
        <f t="shared" si="11"/>
        <v>2.8871391076115525</v>
      </c>
      <c r="J199">
        <f t="shared" si="12"/>
        <v>-0.534435580859069</v>
      </c>
    </row>
    <row r="200" spans="2:10" ht="12.75">
      <c r="B200" s="7">
        <v>39092</v>
      </c>
      <c r="C200" s="5">
        <v>19.6</v>
      </c>
      <c r="D200" s="6">
        <f t="shared" si="13"/>
        <v>0.028871391076115523</v>
      </c>
      <c r="E200" s="6">
        <v>0.028061224489795773</v>
      </c>
      <c r="F200">
        <v>-0.009098863127418734</v>
      </c>
      <c r="H200">
        <f aca="true" t="shared" si="14" ref="H200:H252">D200*100</f>
        <v>2.8871391076115525</v>
      </c>
      <c r="I200">
        <f aca="true" t="shared" si="15" ref="I200:I252">E200*100</f>
        <v>2.8061224489795773</v>
      </c>
      <c r="J200">
        <f aca="true" t="shared" si="16" ref="J200:J252">F200*100</f>
        <v>-0.9098863127418734</v>
      </c>
    </row>
    <row r="201" spans="2:10" ht="12.75">
      <c r="B201" s="7">
        <v>39093</v>
      </c>
      <c r="C201" s="5">
        <v>20.15</v>
      </c>
      <c r="D201" s="6">
        <f t="shared" si="13"/>
        <v>0.028061224489795773</v>
      </c>
      <c r="E201" s="6">
        <v>0</v>
      </c>
      <c r="F201">
        <v>0.01847957046123355</v>
      </c>
      <c r="H201">
        <f t="shared" si="14"/>
        <v>2.8061224489795773</v>
      </c>
      <c r="I201">
        <f t="shared" si="15"/>
        <v>0</v>
      </c>
      <c r="J201">
        <f t="shared" si="16"/>
        <v>1.8479570461233548</v>
      </c>
    </row>
    <row r="202" spans="2:10" ht="12.75">
      <c r="B202" s="7">
        <v>39094</v>
      </c>
      <c r="C202" s="5">
        <v>20.15</v>
      </c>
      <c r="D202" s="6">
        <f t="shared" si="13"/>
        <v>0</v>
      </c>
      <c r="E202" s="6">
        <v>0.04714640198511181</v>
      </c>
      <c r="F202">
        <v>0.012828492250282673</v>
      </c>
      <c r="H202">
        <f t="shared" si="14"/>
        <v>0</v>
      </c>
      <c r="I202">
        <f t="shared" si="15"/>
        <v>4.714640198511181</v>
      </c>
      <c r="J202">
        <f t="shared" si="16"/>
        <v>1.2828492250282673</v>
      </c>
    </row>
    <row r="203" spans="2:10" ht="12.75">
      <c r="B203" s="7">
        <v>39095</v>
      </c>
      <c r="C203" s="5">
        <v>21.1</v>
      </c>
      <c r="D203" s="6">
        <f t="shared" si="13"/>
        <v>0.04714640198511181</v>
      </c>
      <c r="E203" s="6">
        <v>0.042654028436018884</v>
      </c>
      <c r="F203">
        <v>0.015601557306998417</v>
      </c>
      <c r="H203">
        <f t="shared" si="14"/>
        <v>4.714640198511181</v>
      </c>
      <c r="I203">
        <f t="shared" si="15"/>
        <v>4.265402843601889</v>
      </c>
      <c r="J203">
        <f t="shared" si="16"/>
        <v>1.5601557306998417</v>
      </c>
    </row>
    <row r="204" spans="2:10" ht="12.75">
      <c r="B204" s="7">
        <v>39098</v>
      </c>
      <c r="C204" s="5">
        <v>22</v>
      </c>
      <c r="D204" s="6">
        <f t="shared" si="13"/>
        <v>0.042654028436018884</v>
      </c>
      <c r="E204" s="6">
        <v>0.022727272727272728</v>
      </c>
      <c r="F204">
        <v>0.002501766463506609</v>
      </c>
      <c r="H204">
        <f t="shared" si="14"/>
        <v>4.265402843601889</v>
      </c>
      <c r="I204">
        <f t="shared" si="15"/>
        <v>2.272727272727273</v>
      </c>
      <c r="J204">
        <f t="shared" si="16"/>
        <v>0.2501766463506609</v>
      </c>
    </row>
    <row r="205" spans="2:10" ht="12.75">
      <c r="B205" s="7">
        <v>39099</v>
      </c>
      <c r="C205" s="5">
        <v>22.5</v>
      </c>
      <c r="D205" s="6">
        <f t="shared" si="13"/>
        <v>0.022727272727272728</v>
      </c>
      <c r="E205" s="6">
        <v>0.022222222222222223</v>
      </c>
      <c r="F205">
        <v>0.00965832782621681</v>
      </c>
      <c r="H205">
        <f t="shared" si="14"/>
        <v>2.272727272727273</v>
      </c>
      <c r="I205">
        <f t="shared" si="15"/>
        <v>2.2222222222222223</v>
      </c>
      <c r="J205">
        <f t="shared" si="16"/>
        <v>0.9658327826216809</v>
      </c>
    </row>
    <row r="206" spans="2:10" ht="12.75">
      <c r="B206" s="7">
        <v>39100</v>
      </c>
      <c r="C206" s="5">
        <v>23</v>
      </c>
      <c r="D206" s="6">
        <f t="shared" si="13"/>
        <v>0.022222222222222223</v>
      </c>
      <c r="E206" s="6">
        <v>0.04999999999999994</v>
      </c>
      <c r="F206">
        <v>0.0027078634930646664</v>
      </c>
      <c r="H206">
        <f t="shared" si="14"/>
        <v>2.2222222222222223</v>
      </c>
      <c r="I206">
        <f t="shared" si="15"/>
        <v>4.999999999999994</v>
      </c>
      <c r="J206">
        <f t="shared" si="16"/>
        <v>0.2707863493064666</v>
      </c>
    </row>
    <row r="207" spans="2:10" ht="12.75">
      <c r="B207" s="7">
        <v>39101</v>
      </c>
      <c r="C207" s="5">
        <v>24.15</v>
      </c>
      <c r="D207" s="6">
        <f t="shared" si="13"/>
        <v>0.04999999999999994</v>
      </c>
      <c r="E207" s="6">
        <v>0.04968944099378894</v>
      </c>
      <c r="F207">
        <v>-0.005033921391862814</v>
      </c>
      <c r="H207">
        <f t="shared" si="14"/>
        <v>4.999999999999994</v>
      </c>
      <c r="I207">
        <f t="shared" si="15"/>
        <v>4.968944099378894</v>
      </c>
      <c r="J207">
        <f t="shared" si="16"/>
        <v>-0.5033921391862815</v>
      </c>
    </row>
    <row r="208" spans="2:10" ht="12.75">
      <c r="B208" s="7">
        <v>39102</v>
      </c>
      <c r="C208" s="5">
        <v>25.35</v>
      </c>
      <c r="D208" s="6">
        <f t="shared" si="13"/>
        <v>0.04968944099378894</v>
      </c>
      <c r="E208" s="6">
        <v>0.049309664694280074</v>
      </c>
      <c r="F208">
        <v>0.0006481310018254207</v>
      </c>
      <c r="H208">
        <f t="shared" si="14"/>
        <v>4.968944099378894</v>
      </c>
      <c r="I208">
        <f t="shared" si="15"/>
        <v>4.930966469428007</v>
      </c>
      <c r="J208">
        <f t="shared" si="16"/>
        <v>0.06481310018254208</v>
      </c>
    </row>
    <row r="209" spans="2:10" ht="12.75">
      <c r="B209" s="7">
        <v>39105</v>
      </c>
      <c r="C209" s="5">
        <v>26.6</v>
      </c>
      <c r="D209" s="6">
        <f t="shared" si="13"/>
        <v>0.049309664694280074</v>
      </c>
      <c r="E209" s="6">
        <v>0.04887218045112771</v>
      </c>
      <c r="F209">
        <v>-0.008436107916617178</v>
      </c>
      <c r="H209">
        <f t="shared" si="14"/>
        <v>4.930966469428007</v>
      </c>
      <c r="I209">
        <f t="shared" si="15"/>
        <v>4.887218045112771</v>
      </c>
      <c r="J209">
        <f t="shared" si="16"/>
        <v>-0.8436107916617178</v>
      </c>
    </row>
    <row r="210" spans="2:10" ht="12.75">
      <c r="B210" s="7">
        <v>39106</v>
      </c>
      <c r="C210" s="5">
        <v>27.9</v>
      </c>
      <c r="D210" s="6">
        <f t="shared" si="13"/>
        <v>0.04887218045112771</v>
      </c>
      <c r="E210" s="6">
        <v>-0.007168458781361982</v>
      </c>
      <c r="F210">
        <v>0.005680363884563779</v>
      </c>
      <c r="H210">
        <f t="shared" si="14"/>
        <v>4.887218045112771</v>
      </c>
      <c r="I210">
        <f t="shared" si="15"/>
        <v>-0.7168458781361982</v>
      </c>
      <c r="J210">
        <f t="shared" si="16"/>
        <v>0.5680363884563779</v>
      </c>
    </row>
    <row r="211" spans="2:10" ht="12.75">
      <c r="B211" s="7">
        <v>39107</v>
      </c>
      <c r="C211" s="5">
        <v>27.7</v>
      </c>
      <c r="D211" s="6">
        <f t="shared" si="13"/>
        <v>-0.007168458781361982</v>
      </c>
      <c r="E211" s="6">
        <v>-0.04873646209386274</v>
      </c>
      <c r="F211">
        <v>0.004273657224588346</v>
      </c>
      <c r="H211">
        <f t="shared" si="14"/>
        <v>-0.7168458781361982</v>
      </c>
      <c r="I211">
        <f t="shared" si="15"/>
        <v>-4.873646209386274</v>
      </c>
      <c r="J211">
        <f t="shared" si="16"/>
        <v>0.42736572245883464</v>
      </c>
    </row>
    <row r="212" spans="2:10" ht="12.75">
      <c r="B212" s="7">
        <v>39108</v>
      </c>
      <c r="C212" s="5">
        <v>26.35</v>
      </c>
      <c r="D212" s="6">
        <f t="shared" si="13"/>
        <v>-0.04873646209386274</v>
      </c>
      <c r="E212" s="6">
        <v>-0.03795066413662239</v>
      </c>
      <c r="F212">
        <v>5.01575342556304E-05</v>
      </c>
      <c r="H212">
        <f t="shared" si="14"/>
        <v>-4.873646209386274</v>
      </c>
      <c r="I212">
        <f t="shared" si="15"/>
        <v>-3.795066413662239</v>
      </c>
      <c r="J212">
        <f t="shared" si="16"/>
        <v>0.00501575342556304</v>
      </c>
    </row>
    <row r="213" spans="2:10" ht="12.75">
      <c r="B213" s="7">
        <v>39112</v>
      </c>
      <c r="C213" s="5">
        <v>25.35</v>
      </c>
      <c r="D213" s="6">
        <f t="shared" si="13"/>
        <v>-0.03795066413662239</v>
      </c>
      <c r="E213" s="6">
        <v>-0.021696252465483262</v>
      </c>
      <c r="F213">
        <v>-0.009636362916435168</v>
      </c>
      <c r="H213">
        <f t="shared" si="14"/>
        <v>-3.795066413662239</v>
      </c>
      <c r="I213">
        <f t="shared" si="15"/>
        <v>-2.169625246548326</v>
      </c>
      <c r="J213">
        <f t="shared" si="16"/>
        <v>-0.9636362916435168</v>
      </c>
    </row>
    <row r="214" spans="2:10" ht="12.75">
      <c r="B214" s="7">
        <v>39114</v>
      </c>
      <c r="C214" s="5">
        <v>24.8</v>
      </c>
      <c r="D214" s="6">
        <f t="shared" si="13"/>
        <v>-0.021696252465483262</v>
      </c>
      <c r="E214" s="6">
        <v>0.02620967741935478</v>
      </c>
      <c r="F214">
        <v>0.003867528486706262</v>
      </c>
      <c r="H214">
        <f t="shared" si="14"/>
        <v>-2.169625246548326</v>
      </c>
      <c r="I214">
        <f t="shared" si="15"/>
        <v>2.620967741935478</v>
      </c>
      <c r="J214">
        <f t="shared" si="16"/>
        <v>0.3867528486706262</v>
      </c>
    </row>
    <row r="215" spans="2:10" ht="12.75">
      <c r="B215" s="7">
        <v>39115</v>
      </c>
      <c r="C215" s="5">
        <v>25.45</v>
      </c>
      <c r="D215" s="6">
        <f t="shared" si="13"/>
        <v>0.02620967741935478</v>
      </c>
      <c r="E215" s="6">
        <v>0.049115913555992145</v>
      </c>
      <c r="F215">
        <v>0.003743767026174483</v>
      </c>
      <c r="H215">
        <f t="shared" si="14"/>
        <v>2.620967741935478</v>
      </c>
      <c r="I215">
        <f t="shared" si="15"/>
        <v>4.911591355599215</v>
      </c>
      <c r="J215">
        <f t="shared" si="16"/>
        <v>0.3743767026174483</v>
      </c>
    </row>
    <row r="216" spans="2:10" ht="12.75">
      <c r="B216" s="7">
        <v>39116</v>
      </c>
      <c r="C216" s="5">
        <v>26.7</v>
      </c>
      <c r="D216" s="6">
        <f t="shared" si="13"/>
        <v>0.049115913555992145</v>
      </c>
      <c r="E216" s="6">
        <v>0.04494382022471908</v>
      </c>
      <c r="F216">
        <v>0.012555682527589884</v>
      </c>
      <c r="H216">
        <f t="shared" si="14"/>
        <v>4.911591355599215</v>
      </c>
      <c r="I216">
        <f t="shared" si="15"/>
        <v>4.494382022471908</v>
      </c>
      <c r="J216">
        <f t="shared" si="16"/>
        <v>1.2555682527589884</v>
      </c>
    </row>
    <row r="217" spans="2:10" ht="12.75">
      <c r="B217" s="7">
        <v>39119</v>
      </c>
      <c r="C217" s="5">
        <v>27.9</v>
      </c>
      <c r="D217" s="6">
        <f t="shared" si="13"/>
        <v>0.04494382022471908</v>
      </c>
      <c r="E217" s="6">
        <v>0.005376344086021582</v>
      </c>
      <c r="F217">
        <v>0.0009274196181905343</v>
      </c>
      <c r="H217">
        <f t="shared" si="14"/>
        <v>4.494382022471908</v>
      </c>
      <c r="I217">
        <f t="shared" si="15"/>
        <v>0.5376344086021582</v>
      </c>
      <c r="J217">
        <f t="shared" si="16"/>
        <v>0.09274196181905343</v>
      </c>
    </row>
    <row r="218" spans="2:10" ht="12.75">
      <c r="B218" s="7">
        <v>39120</v>
      </c>
      <c r="C218" s="5">
        <v>28.05</v>
      </c>
      <c r="D218" s="6">
        <f t="shared" si="13"/>
        <v>0.005376344086021582</v>
      </c>
      <c r="E218" s="6">
        <v>0.0017825311942959254</v>
      </c>
      <c r="F218">
        <v>0.004575380901112577</v>
      </c>
      <c r="H218">
        <f t="shared" si="14"/>
        <v>0.5376344086021582</v>
      </c>
      <c r="I218">
        <f t="shared" si="15"/>
        <v>0.17825311942959254</v>
      </c>
      <c r="J218">
        <f t="shared" si="16"/>
        <v>0.45753809011125773</v>
      </c>
    </row>
    <row r="219" spans="2:10" ht="12.75">
      <c r="B219" s="7">
        <v>39121</v>
      </c>
      <c r="C219" s="5">
        <v>28.1</v>
      </c>
      <c r="D219" s="6">
        <f t="shared" si="13"/>
        <v>0.0017825311942959254</v>
      </c>
      <c r="E219" s="6">
        <v>-0.010676156583629918</v>
      </c>
      <c r="F219">
        <v>-0.006071856800830455</v>
      </c>
      <c r="H219">
        <f t="shared" si="14"/>
        <v>0.17825311942959254</v>
      </c>
      <c r="I219">
        <f t="shared" si="15"/>
        <v>-1.0676156583629919</v>
      </c>
      <c r="J219">
        <f t="shared" si="16"/>
        <v>-0.6071856800830455</v>
      </c>
    </row>
    <row r="220" spans="2:10" ht="12.75">
      <c r="B220" s="7">
        <v>39122</v>
      </c>
      <c r="C220" s="5">
        <v>27.8</v>
      </c>
      <c r="D220" s="6">
        <f t="shared" si="13"/>
        <v>-0.010676156583629918</v>
      </c>
      <c r="E220" s="6">
        <v>-0.03956834532374106</v>
      </c>
      <c r="F220">
        <v>-0.021038887371308764</v>
      </c>
      <c r="H220">
        <f t="shared" si="14"/>
        <v>-1.0676156583629919</v>
      </c>
      <c r="I220">
        <f t="shared" si="15"/>
        <v>-3.956834532374106</v>
      </c>
      <c r="J220">
        <f t="shared" si="16"/>
        <v>-2.1038887371308763</v>
      </c>
    </row>
    <row r="221" spans="2:10" ht="12.75">
      <c r="B221" s="7">
        <v>39123</v>
      </c>
      <c r="C221" s="5">
        <v>26.7</v>
      </c>
      <c r="D221" s="6">
        <f t="shared" si="13"/>
        <v>-0.03956834532374106</v>
      </c>
      <c r="E221" s="6">
        <v>-0.02434456928838946</v>
      </c>
      <c r="F221">
        <v>-0.04844261091307194</v>
      </c>
      <c r="H221">
        <f t="shared" si="14"/>
        <v>-3.956834532374106</v>
      </c>
      <c r="I221">
        <f t="shared" si="15"/>
        <v>-2.434456928838946</v>
      </c>
      <c r="J221">
        <f t="shared" si="16"/>
        <v>-4.844261091307194</v>
      </c>
    </row>
    <row r="222" spans="2:10" ht="12.75">
      <c r="B222" s="7">
        <v>39126</v>
      </c>
      <c r="C222" s="5">
        <v>26.05</v>
      </c>
      <c r="D222" s="6">
        <f t="shared" si="13"/>
        <v>-0.02434456928838946</v>
      </c>
      <c r="E222" s="6">
        <v>-0.03838771593090211</v>
      </c>
      <c r="F222">
        <v>-0.005487382247876545</v>
      </c>
      <c r="H222">
        <f t="shared" si="14"/>
        <v>-2.434456928838946</v>
      </c>
      <c r="I222">
        <f t="shared" si="15"/>
        <v>-3.8387715930902107</v>
      </c>
      <c r="J222">
        <f t="shared" si="16"/>
        <v>-0.5487382247876544</v>
      </c>
    </row>
    <row r="223" spans="2:20" ht="12.75">
      <c r="B223" s="7">
        <v>39127</v>
      </c>
      <c r="C223" s="5">
        <v>25.05</v>
      </c>
      <c r="D223" s="6">
        <f t="shared" si="13"/>
        <v>-0.03838771593090211</v>
      </c>
      <c r="E223" s="6">
        <v>-0.007984031936127716</v>
      </c>
      <c r="F223">
        <v>-0.0028681672932993696</v>
      </c>
      <c r="H223">
        <f t="shared" si="14"/>
        <v>-3.8387715930902107</v>
      </c>
      <c r="I223">
        <f t="shared" si="15"/>
        <v>-0.7984031936127716</v>
      </c>
      <c r="J223">
        <f t="shared" si="16"/>
        <v>-0.28681672932993696</v>
      </c>
      <c r="L223" s="18" t="s">
        <v>12</v>
      </c>
      <c r="M223" s="18"/>
      <c r="N223" s="18"/>
      <c r="O223" s="18"/>
      <c r="P223" s="18"/>
      <c r="Q223" s="18"/>
      <c r="R223" s="18"/>
      <c r="S223" s="18"/>
      <c r="T223" s="18"/>
    </row>
    <row r="224" spans="2:20" ht="12.75">
      <c r="B224" s="7">
        <v>39128</v>
      </c>
      <c r="C224" s="5">
        <v>24.85</v>
      </c>
      <c r="D224" s="6">
        <f t="shared" si="13"/>
        <v>-0.007984031936127716</v>
      </c>
      <c r="E224" s="6">
        <v>0.04828973843058347</v>
      </c>
      <c r="F224">
        <v>0.031472221986411725</v>
      </c>
      <c r="H224">
        <f t="shared" si="14"/>
        <v>-0.7984031936127716</v>
      </c>
      <c r="I224">
        <f t="shared" si="15"/>
        <v>4.828973843058347</v>
      </c>
      <c r="J224">
        <f t="shared" si="16"/>
        <v>3.1472221986411726</v>
      </c>
      <c r="L224" s="18" t="s">
        <v>13</v>
      </c>
      <c r="M224" s="18"/>
      <c r="N224" s="18"/>
      <c r="O224" s="18"/>
      <c r="P224" s="18"/>
      <c r="Q224" s="18"/>
      <c r="R224" s="18"/>
      <c r="S224" s="18"/>
      <c r="T224" s="18"/>
    </row>
    <row r="225" spans="2:20" ht="12.75">
      <c r="B225" s="7">
        <v>39129</v>
      </c>
      <c r="C225" s="5">
        <v>26.05</v>
      </c>
      <c r="D225" s="6">
        <f t="shared" si="13"/>
        <v>0.04828973843058347</v>
      </c>
      <c r="E225" s="6">
        <v>0.017274472168905923</v>
      </c>
      <c r="F225">
        <v>0.003658305739438658</v>
      </c>
      <c r="H225">
        <f t="shared" si="14"/>
        <v>4.828973843058347</v>
      </c>
      <c r="I225">
        <f t="shared" si="15"/>
        <v>1.7274472168905923</v>
      </c>
      <c r="J225">
        <f t="shared" si="16"/>
        <v>0.3658305739438658</v>
      </c>
      <c r="L225" s="18" t="s">
        <v>14</v>
      </c>
      <c r="M225" s="18"/>
      <c r="N225" s="18"/>
      <c r="O225" s="18"/>
      <c r="P225" s="18"/>
      <c r="Q225" s="18"/>
      <c r="R225" s="18"/>
      <c r="S225" s="18"/>
      <c r="T225" s="18"/>
    </row>
    <row r="226" spans="2:10" ht="12.75">
      <c r="B226" s="7">
        <v>39133</v>
      </c>
      <c r="C226" s="5">
        <v>26.5</v>
      </c>
      <c r="D226" s="6">
        <f t="shared" si="13"/>
        <v>0.017274472168905923</v>
      </c>
      <c r="E226" s="6">
        <v>0.018867924528301886</v>
      </c>
      <c r="F226">
        <v>-0.013967606632836548</v>
      </c>
      <c r="H226">
        <f t="shared" si="14"/>
        <v>1.7274472168905923</v>
      </c>
      <c r="I226">
        <f t="shared" si="15"/>
        <v>1.8867924528301887</v>
      </c>
      <c r="J226">
        <f t="shared" si="16"/>
        <v>-1.3967606632836547</v>
      </c>
    </row>
    <row r="227" spans="2:10" ht="12.75">
      <c r="B227" s="7">
        <v>39134</v>
      </c>
      <c r="C227" s="5">
        <v>27</v>
      </c>
      <c r="D227" s="6">
        <f t="shared" si="13"/>
        <v>0.018867924528301886</v>
      </c>
      <c r="E227" s="6">
        <v>0.005555555555555503</v>
      </c>
      <c r="F227">
        <v>0.0013389274442703698</v>
      </c>
      <c r="H227">
        <f t="shared" si="14"/>
        <v>1.8867924528301887</v>
      </c>
      <c r="I227">
        <f t="shared" si="15"/>
        <v>0.5555555555555503</v>
      </c>
      <c r="J227">
        <f t="shared" si="16"/>
        <v>0.13389274442703697</v>
      </c>
    </row>
    <row r="228" spans="2:10" ht="12.75">
      <c r="B228" s="7">
        <v>39135</v>
      </c>
      <c r="C228" s="5">
        <v>27.15</v>
      </c>
      <c r="D228" s="6">
        <f t="shared" si="13"/>
        <v>0.005555555555555503</v>
      </c>
      <c r="E228" s="6">
        <v>-0.03130755064456714</v>
      </c>
      <c r="F228">
        <v>-0.007056651149785722</v>
      </c>
      <c r="H228">
        <f t="shared" si="14"/>
        <v>0.5555555555555503</v>
      </c>
      <c r="I228">
        <f t="shared" si="15"/>
        <v>-3.130755064456714</v>
      </c>
      <c r="J228">
        <f t="shared" si="16"/>
        <v>-0.7056651149785722</v>
      </c>
    </row>
    <row r="229" spans="2:10" ht="12.75">
      <c r="B229" s="7">
        <v>39136</v>
      </c>
      <c r="C229" s="5">
        <v>26.3</v>
      </c>
      <c r="D229" s="6">
        <f t="shared" si="13"/>
        <v>-0.03130755064456714</v>
      </c>
      <c r="E229" s="6">
        <v>-0.04942965779467683</v>
      </c>
      <c r="F229">
        <v>-0.037496811140029576</v>
      </c>
      <c r="H229">
        <f t="shared" si="14"/>
        <v>-3.130755064456714</v>
      </c>
      <c r="I229">
        <f t="shared" si="15"/>
        <v>-4.942965779467683</v>
      </c>
      <c r="J229">
        <f t="shared" si="16"/>
        <v>-3.7496811140029576</v>
      </c>
    </row>
    <row r="230" spans="2:10" ht="12.75">
      <c r="B230" s="7">
        <v>39137</v>
      </c>
      <c r="C230" s="5">
        <v>25</v>
      </c>
      <c r="D230" s="6">
        <f t="shared" si="13"/>
        <v>-0.04942965779467683</v>
      </c>
      <c r="E230" s="6">
        <v>-0.03200000000000003</v>
      </c>
      <c r="F230">
        <v>-0.001445448791573015</v>
      </c>
      <c r="H230">
        <f t="shared" si="14"/>
        <v>-4.942965779467683</v>
      </c>
      <c r="I230">
        <f t="shared" si="15"/>
        <v>-3.200000000000003</v>
      </c>
      <c r="J230">
        <f t="shared" si="16"/>
        <v>-0.1445448791573015</v>
      </c>
    </row>
    <row r="231" spans="2:10" ht="12.75">
      <c r="B231" s="7">
        <v>39140</v>
      </c>
      <c r="C231" s="5">
        <v>24.2</v>
      </c>
      <c r="D231" s="6">
        <f t="shared" si="13"/>
        <v>-0.03200000000000003</v>
      </c>
      <c r="E231" s="6">
        <v>-0.03512396694214867</v>
      </c>
      <c r="F231">
        <v>0.0034578537809397624</v>
      </c>
      <c r="H231">
        <f t="shared" si="14"/>
        <v>-3.200000000000003</v>
      </c>
      <c r="I231">
        <f t="shared" si="15"/>
        <v>-3.512396694214867</v>
      </c>
      <c r="J231">
        <f t="shared" si="16"/>
        <v>0.34578537809397625</v>
      </c>
    </row>
    <row r="232" spans="2:10" ht="12.75">
      <c r="B232" s="7">
        <v>39141</v>
      </c>
      <c r="C232" s="5">
        <v>23.35</v>
      </c>
      <c r="D232" s="6">
        <f t="shared" si="13"/>
        <v>-0.03512396694214867</v>
      </c>
      <c r="E232" s="6">
        <v>-0.029978586723768855</v>
      </c>
      <c r="F232">
        <v>-0.030698337305894968</v>
      </c>
      <c r="H232">
        <f t="shared" si="14"/>
        <v>-3.512396694214867</v>
      </c>
      <c r="I232">
        <f t="shared" si="15"/>
        <v>-2.9978586723768856</v>
      </c>
      <c r="J232">
        <f t="shared" si="16"/>
        <v>-3.069833730589497</v>
      </c>
    </row>
    <row r="233" spans="2:10" ht="12.75">
      <c r="B233" s="7">
        <v>39142</v>
      </c>
      <c r="C233" s="5">
        <v>22.65</v>
      </c>
      <c r="D233" s="6">
        <f t="shared" si="13"/>
        <v>-0.029978586723768855</v>
      </c>
      <c r="E233" s="6">
        <v>-0.0022075055187636716</v>
      </c>
      <c r="F233">
        <v>0.00103639923589786</v>
      </c>
      <c r="H233">
        <f t="shared" si="14"/>
        <v>-2.9978586723768856</v>
      </c>
      <c r="I233">
        <f t="shared" si="15"/>
        <v>-0.22075055187636716</v>
      </c>
      <c r="J233">
        <f t="shared" si="16"/>
        <v>0.10363992358978599</v>
      </c>
    </row>
    <row r="234" spans="2:10" ht="12.75">
      <c r="B234" s="7">
        <v>39143</v>
      </c>
      <c r="C234" s="5">
        <v>22.6</v>
      </c>
      <c r="D234" s="6">
        <f t="shared" si="13"/>
        <v>-0.0022075055187636716</v>
      </c>
      <c r="E234" s="6">
        <v>-0.01769911504424788</v>
      </c>
      <c r="F234">
        <v>-0.009988291130754891</v>
      </c>
      <c r="H234">
        <f t="shared" si="14"/>
        <v>-0.22075055187636716</v>
      </c>
      <c r="I234">
        <f t="shared" si="15"/>
        <v>-1.7699115044247882</v>
      </c>
      <c r="J234">
        <f t="shared" si="16"/>
        <v>-0.9988291130754892</v>
      </c>
    </row>
    <row r="235" spans="2:10" ht="12.75">
      <c r="B235" s="7">
        <v>39144</v>
      </c>
      <c r="C235" s="5">
        <v>22.2</v>
      </c>
      <c r="D235" s="6">
        <f t="shared" si="13"/>
        <v>-0.01769911504424788</v>
      </c>
      <c r="E235" s="6">
        <v>-0.01576576576576567</v>
      </c>
      <c r="F235">
        <v>-0.05643555864522163</v>
      </c>
      <c r="H235">
        <f t="shared" si="14"/>
        <v>-1.7699115044247882</v>
      </c>
      <c r="I235">
        <f t="shared" si="15"/>
        <v>-1.5765765765765671</v>
      </c>
      <c r="J235">
        <f t="shared" si="16"/>
        <v>-5.643555864522163</v>
      </c>
    </row>
    <row r="236" spans="2:10" ht="12.75">
      <c r="B236" s="7">
        <v>39147</v>
      </c>
      <c r="C236" s="5">
        <v>21.85</v>
      </c>
      <c r="D236" s="6">
        <f t="shared" si="13"/>
        <v>-0.01576576576576567</v>
      </c>
      <c r="E236" s="6">
        <v>-0.03661327231121284</v>
      </c>
      <c r="F236">
        <v>-0.0017908543635130668</v>
      </c>
      <c r="H236">
        <f t="shared" si="14"/>
        <v>-1.5765765765765671</v>
      </c>
      <c r="I236">
        <f t="shared" si="15"/>
        <v>-3.6613272311212843</v>
      </c>
      <c r="J236">
        <f t="shared" si="16"/>
        <v>-0.1790854363513067</v>
      </c>
    </row>
    <row r="237" spans="2:10" ht="12.75">
      <c r="B237" s="7">
        <v>39148</v>
      </c>
      <c r="C237" s="5">
        <v>21.05</v>
      </c>
      <c r="D237" s="6">
        <f t="shared" si="13"/>
        <v>-0.03661327231121284</v>
      </c>
      <c r="E237" s="6">
        <v>-0.049881235154394334</v>
      </c>
      <c r="F237">
        <v>-0.027351937528756202</v>
      </c>
      <c r="H237">
        <f t="shared" si="14"/>
        <v>-3.6613272311212843</v>
      </c>
      <c r="I237">
        <f t="shared" si="15"/>
        <v>-4.988123515439433</v>
      </c>
      <c r="J237">
        <f t="shared" si="16"/>
        <v>-2.7351937528756203</v>
      </c>
    </row>
    <row r="238" spans="2:10" ht="12.75">
      <c r="B238" s="11">
        <v>39149</v>
      </c>
      <c r="C238" s="12">
        <v>20</v>
      </c>
      <c r="D238" s="13">
        <f t="shared" si="13"/>
        <v>-0.049881235154394334</v>
      </c>
      <c r="E238" s="13">
        <v>-0.0375</v>
      </c>
      <c r="F238" s="14">
        <v>0.025869247787974</v>
      </c>
      <c r="G238" s="14"/>
      <c r="H238" s="14">
        <f t="shared" si="14"/>
        <v>-4.988123515439433</v>
      </c>
      <c r="I238" s="14">
        <f t="shared" si="15"/>
        <v>-3.75</v>
      </c>
      <c r="J238" s="14">
        <f t="shared" si="16"/>
        <v>2.5869247787974</v>
      </c>
    </row>
    <row r="239" spans="2:10" ht="12.75">
      <c r="B239" s="7">
        <v>39150</v>
      </c>
      <c r="C239" s="5">
        <v>19.25</v>
      </c>
      <c r="D239" s="6">
        <f t="shared" si="13"/>
        <v>-0.0375</v>
      </c>
      <c r="E239" s="6">
        <v>0.03636363636363633</v>
      </c>
      <c r="F239">
        <v>0.0008389624404200226</v>
      </c>
      <c r="H239">
        <f t="shared" si="14"/>
        <v>-3.75</v>
      </c>
      <c r="I239">
        <f t="shared" si="15"/>
        <v>3.6363636363636327</v>
      </c>
      <c r="J239">
        <f t="shared" si="16"/>
        <v>0.08389624404200226</v>
      </c>
    </row>
    <row r="240" spans="2:10" ht="12.75">
      <c r="B240" s="7">
        <v>39151</v>
      </c>
      <c r="C240" s="5">
        <v>19.95</v>
      </c>
      <c r="D240" s="6">
        <f t="shared" si="13"/>
        <v>0.03636363636363633</v>
      </c>
      <c r="E240" s="6">
        <v>-0.045112781954887146</v>
      </c>
      <c r="F240">
        <v>0.010654210092704338</v>
      </c>
      <c r="H240">
        <f t="shared" si="14"/>
        <v>3.6363636363636327</v>
      </c>
      <c r="I240">
        <f t="shared" si="15"/>
        <v>-4.511278195488715</v>
      </c>
      <c r="J240">
        <f t="shared" si="16"/>
        <v>1.0654210092704337</v>
      </c>
    </row>
    <row r="241" spans="2:10" ht="12.75">
      <c r="B241" s="7">
        <v>39154</v>
      </c>
      <c r="C241" s="5">
        <v>19.05</v>
      </c>
      <c r="D241" s="6">
        <f t="shared" si="13"/>
        <v>-0.045112781954887146</v>
      </c>
      <c r="E241" s="6">
        <v>-0.026246719160104987</v>
      </c>
      <c r="F241">
        <v>0.018554367525899704</v>
      </c>
      <c r="H241">
        <f t="shared" si="14"/>
        <v>-4.511278195488715</v>
      </c>
      <c r="I241">
        <f t="shared" si="15"/>
        <v>-2.6246719160104988</v>
      </c>
      <c r="J241">
        <f t="shared" si="16"/>
        <v>1.8554367525899704</v>
      </c>
    </row>
    <row r="242" spans="2:10" ht="12.75">
      <c r="B242" s="7">
        <v>39155</v>
      </c>
      <c r="C242" s="5">
        <v>18.55</v>
      </c>
      <c r="D242" s="6">
        <f t="shared" si="13"/>
        <v>-0.026246719160104987</v>
      </c>
      <c r="E242" s="6">
        <v>0.01886792452830177</v>
      </c>
      <c r="F242">
        <v>-0.01719537457633171</v>
      </c>
      <c r="H242">
        <f t="shared" si="14"/>
        <v>-2.6246719160104988</v>
      </c>
      <c r="I242">
        <f t="shared" si="15"/>
        <v>1.8867924528301772</v>
      </c>
      <c r="J242">
        <f t="shared" si="16"/>
        <v>-1.719537457633171</v>
      </c>
    </row>
    <row r="243" spans="2:10" ht="12.75">
      <c r="B243" s="7">
        <v>39156</v>
      </c>
      <c r="C243" s="5">
        <v>18.9</v>
      </c>
      <c r="D243" s="6">
        <f t="shared" si="13"/>
        <v>0.01886792452830177</v>
      </c>
      <c r="E243" s="6">
        <v>0.00793650793650805</v>
      </c>
      <c r="F243">
        <v>0.006951054833639569</v>
      </c>
      <c r="H243">
        <f t="shared" si="14"/>
        <v>1.8867924528301772</v>
      </c>
      <c r="I243">
        <f t="shared" si="15"/>
        <v>0.793650793650805</v>
      </c>
      <c r="J243">
        <f t="shared" si="16"/>
        <v>0.6951054833639568</v>
      </c>
    </row>
    <row r="244" spans="2:10" ht="12.75">
      <c r="B244" s="7">
        <v>39157</v>
      </c>
      <c r="C244" s="5">
        <v>19.05</v>
      </c>
      <c r="D244" s="6">
        <f t="shared" si="13"/>
        <v>0.00793650793650805</v>
      </c>
      <c r="E244" s="6">
        <v>-0.04986876640419943</v>
      </c>
      <c r="F244">
        <v>-0.014688655157360495</v>
      </c>
      <c r="H244">
        <f t="shared" si="14"/>
        <v>0.793650793650805</v>
      </c>
      <c r="I244">
        <f t="shared" si="15"/>
        <v>-4.986876640419943</v>
      </c>
      <c r="J244">
        <f t="shared" si="16"/>
        <v>-1.4688655157360495</v>
      </c>
    </row>
    <row r="245" spans="2:10" ht="12.75">
      <c r="B245" s="7">
        <v>39158</v>
      </c>
      <c r="C245" s="5">
        <v>18.1</v>
      </c>
      <c r="D245" s="6">
        <f t="shared" si="13"/>
        <v>-0.04986876640419943</v>
      </c>
      <c r="E245" s="6">
        <v>0.00828729281767948</v>
      </c>
      <c r="F245">
        <v>0.009630831410248139</v>
      </c>
      <c r="H245">
        <f t="shared" si="14"/>
        <v>-4.986876640419943</v>
      </c>
      <c r="I245">
        <f t="shared" si="15"/>
        <v>0.8287292817679479</v>
      </c>
      <c r="J245">
        <f t="shared" si="16"/>
        <v>0.9630831410248138</v>
      </c>
    </row>
    <row r="246" spans="2:10" ht="12.75">
      <c r="B246" s="7">
        <v>39161</v>
      </c>
      <c r="C246" s="5">
        <v>18.25</v>
      </c>
      <c r="D246" s="6">
        <f t="shared" si="13"/>
        <v>0.00828729281767948</v>
      </c>
      <c r="E246" s="6">
        <v>-0.010958904109589003</v>
      </c>
      <c r="F246">
        <v>0.0031807067640926695</v>
      </c>
      <c r="H246">
        <f t="shared" si="14"/>
        <v>0.8287292817679479</v>
      </c>
      <c r="I246">
        <f t="shared" si="15"/>
        <v>-1.0958904109589003</v>
      </c>
      <c r="J246">
        <f t="shared" si="16"/>
        <v>0.31807067640926695</v>
      </c>
    </row>
    <row r="247" spans="2:10" ht="12.75">
      <c r="B247" s="7">
        <v>39162</v>
      </c>
      <c r="C247" s="5">
        <v>18.05</v>
      </c>
      <c r="D247" s="6">
        <f t="shared" si="13"/>
        <v>-0.010958904109589003</v>
      </c>
      <c r="E247" s="6">
        <v>-0.013850415512465374</v>
      </c>
      <c r="F247">
        <v>0.002269000915782628</v>
      </c>
      <c r="H247">
        <f t="shared" si="14"/>
        <v>-1.0958904109589003</v>
      </c>
      <c r="I247">
        <f t="shared" si="15"/>
        <v>-1.3850415512465373</v>
      </c>
      <c r="J247">
        <f t="shared" si="16"/>
        <v>0.2269000915782628</v>
      </c>
    </row>
    <row r="248" spans="2:10" ht="12.75">
      <c r="B248" s="7">
        <v>39163</v>
      </c>
      <c r="C248" s="5">
        <v>17.8</v>
      </c>
      <c r="D248" s="6">
        <f t="shared" si="13"/>
        <v>-0.013850415512465374</v>
      </c>
      <c r="E248" s="6">
        <v>-0.03089887640449442</v>
      </c>
      <c r="F248">
        <v>0.013802977876300712</v>
      </c>
      <c r="H248">
        <f t="shared" si="14"/>
        <v>-1.3850415512465373</v>
      </c>
      <c r="I248">
        <f t="shared" si="15"/>
        <v>-3.089887640449442</v>
      </c>
      <c r="J248">
        <f t="shared" si="16"/>
        <v>1.3802977876300713</v>
      </c>
    </row>
    <row r="249" spans="2:10" ht="12.75">
      <c r="B249" s="7">
        <v>39164</v>
      </c>
      <c r="C249" s="5">
        <v>17.25</v>
      </c>
      <c r="D249" s="6">
        <f t="shared" si="13"/>
        <v>-0.03089887640449442</v>
      </c>
      <c r="E249" s="6">
        <v>0.00869565217391296</v>
      </c>
      <c r="F249">
        <v>-0.00014711438995545183</v>
      </c>
      <c r="H249">
        <f t="shared" si="14"/>
        <v>-3.089887640449442</v>
      </c>
      <c r="I249">
        <f t="shared" si="15"/>
        <v>0.869565217391296</v>
      </c>
      <c r="J249">
        <f t="shared" si="16"/>
        <v>-0.014711438995545183</v>
      </c>
    </row>
    <row r="250" spans="2:10" ht="12.75">
      <c r="B250" s="7">
        <v>39165</v>
      </c>
      <c r="C250" s="5">
        <v>17.4</v>
      </c>
      <c r="D250" s="6">
        <f t="shared" si="13"/>
        <v>0.00869565217391296</v>
      </c>
      <c r="E250" s="6">
        <v>-0.008620689655172332</v>
      </c>
      <c r="F250">
        <v>-0.004781146762774876</v>
      </c>
      <c r="H250">
        <f t="shared" si="14"/>
        <v>0.869565217391296</v>
      </c>
      <c r="I250">
        <f t="shared" si="15"/>
        <v>-0.8620689655172332</v>
      </c>
      <c r="J250">
        <f t="shared" si="16"/>
        <v>-0.4781146762774876</v>
      </c>
    </row>
    <row r="251" spans="2:10" ht="12.75">
      <c r="B251" s="7">
        <v>39168</v>
      </c>
      <c r="C251" s="5">
        <v>17.25</v>
      </c>
      <c r="D251" s="6">
        <f t="shared" si="13"/>
        <v>-0.008620689655172332</v>
      </c>
      <c r="E251" s="6">
        <v>-0.03188405797101453</v>
      </c>
      <c r="F251">
        <v>-0.01763065421258874</v>
      </c>
      <c r="H251">
        <f t="shared" si="14"/>
        <v>-0.8620689655172332</v>
      </c>
      <c r="I251">
        <f t="shared" si="15"/>
        <v>-3.188405797101453</v>
      </c>
      <c r="J251">
        <f t="shared" si="16"/>
        <v>-1.763065421258874</v>
      </c>
    </row>
    <row r="252" spans="2:20" ht="12.75">
      <c r="B252" s="11">
        <v>39170</v>
      </c>
      <c r="C252" s="12">
        <v>16.7</v>
      </c>
      <c r="D252" s="13">
        <f t="shared" si="13"/>
        <v>-0.03188405797101453</v>
      </c>
      <c r="E252" s="13">
        <v>0.04491017964071856</v>
      </c>
      <c r="F252" s="14">
        <v>0.010350973077014495</v>
      </c>
      <c r="G252" s="14"/>
      <c r="H252" s="14">
        <f t="shared" si="14"/>
        <v>-3.188405797101453</v>
      </c>
      <c r="I252" s="14">
        <f t="shared" si="15"/>
        <v>4.491017964071856</v>
      </c>
      <c r="J252" s="14">
        <f t="shared" si="16"/>
        <v>1.0350973077014496</v>
      </c>
      <c r="L252" s="18" t="s">
        <v>15</v>
      </c>
      <c r="M252" s="18"/>
      <c r="N252" s="18"/>
      <c r="O252" s="18"/>
      <c r="P252" s="18"/>
      <c r="Q252" s="18"/>
      <c r="R252" s="18"/>
      <c r="S252" s="18"/>
      <c r="T252" s="18"/>
    </row>
    <row r="253" spans="2:20" ht="13.5" thickBot="1">
      <c r="B253" s="8"/>
      <c r="C253" s="9"/>
      <c r="D253" s="6"/>
      <c r="L253" s="18" t="s">
        <v>16</v>
      </c>
      <c r="M253" s="18"/>
      <c r="N253" s="18"/>
      <c r="O253" s="18"/>
      <c r="P253" s="18"/>
      <c r="Q253" s="18"/>
      <c r="R253" s="18"/>
      <c r="S253" s="18"/>
      <c r="T253" s="18"/>
    </row>
    <row r="254" spans="12:20" ht="12.75">
      <c r="L254" s="18" t="s">
        <v>17</v>
      </c>
      <c r="M254" s="18"/>
      <c r="N254" s="18"/>
      <c r="O254" s="18"/>
      <c r="P254" s="18"/>
      <c r="Q254" s="18"/>
      <c r="R254" s="18"/>
      <c r="S254" s="18"/>
      <c r="T254" s="18"/>
    </row>
    <row r="257" ht="15.75">
      <c r="D257" s="19" t="s">
        <v>21</v>
      </c>
    </row>
    <row r="258" ht="15.75">
      <c r="D258" s="19"/>
    </row>
    <row r="259" ht="12.75">
      <c r="D259" s="20" t="s">
        <v>22</v>
      </c>
    </row>
    <row r="260" ht="12.75">
      <c r="D260" s="20" t="s">
        <v>24</v>
      </c>
    </row>
    <row r="261" ht="12.75">
      <c r="D261" s="20" t="s">
        <v>23</v>
      </c>
    </row>
    <row r="262" ht="12.75">
      <c r="D262" s="20"/>
    </row>
  </sheetData>
  <sheetProtection password="87BA" sheet="1" objects="1" scenarios="1" selectLockedCells="1" selectUnlockedCells="1"/>
  <hyperlinks>
    <hyperlink ref="D259" r:id="rId1" display="http://www.bseindia.com/"/>
    <hyperlink ref="D261" r:id="rId2" display="http://www.pioneerdistilleries.com/"/>
    <hyperlink ref="D260" r:id="rId3" display="www.moneycontrol.com"/>
  </hyperlinks>
  <printOptions/>
  <pageMargins left="0.75" right="0.75" top="1" bottom="1" header="0.5" footer="0.5"/>
  <pageSetup horizontalDpi="300" verticalDpi="300" orientation="portrait" r:id="rId7"/>
  <drawing r:id="rId6"/>
  <legacyDrawing r:id="rId5"/>
</worksheet>
</file>

<file path=xl/worksheets/sheet2.xml><?xml version="1.0" encoding="utf-8"?>
<worksheet xmlns="http://schemas.openxmlformats.org/spreadsheetml/2006/main" xmlns:r="http://schemas.openxmlformats.org/officeDocument/2006/relationships">
  <dimension ref="B5:D253"/>
  <sheetViews>
    <sheetView tabSelected="1" zoomScalePageLayoutView="0" workbookViewId="0" topLeftCell="A228">
      <selection activeCell="B6" sqref="B6:D253"/>
    </sheetView>
  </sheetViews>
  <sheetFormatPr defaultColWidth="9.140625" defaultRowHeight="12.75"/>
  <cols>
    <col min="3" max="3" width="11.7109375" style="0" customWidth="1"/>
  </cols>
  <sheetData>
    <row r="5" spans="2:4" ht="12.75">
      <c r="B5" t="s">
        <v>27</v>
      </c>
      <c r="C5" t="s">
        <v>28</v>
      </c>
      <c r="D5" t="s">
        <v>29</v>
      </c>
    </row>
    <row r="6" spans="2:4" ht="12.75">
      <c r="B6" s="7">
        <v>38808</v>
      </c>
      <c r="C6" s="5">
        <v>10.18</v>
      </c>
      <c r="D6" s="5">
        <v>6591.66</v>
      </c>
    </row>
    <row r="7" spans="2:4" ht="12.75">
      <c r="B7" s="7">
        <v>38811</v>
      </c>
      <c r="C7" s="5">
        <v>10.68</v>
      </c>
      <c r="D7" s="5">
        <v>6804.6</v>
      </c>
    </row>
    <row r="8" spans="2:4" ht="12.75">
      <c r="B8" s="7">
        <v>38812</v>
      </c>
      <c r="C8" s="5">
        <v>11.21</v>
      </c>
      <c r="D8" s="5">
        <v>6830.11</v>
      </c>
    </row>
    <row r="9" spans="2:4" ht="12.75">
      <c r="B9" s="7">
        <v>38813</v>
      </c>
      <c r="C9" s="5">
        <v>11.77</v>
      </c>
      <c r="D9" s="5">
        <v>6941.28</v>
      </c>
    </row>
    <row r="10" spans="2:4" ht="12.75">
      <c r="B10" s="7">
        <v>38815</v>
      </c>
      <c r="C10" s="5">
        <v>12.35</v>
      </c>
      <c r="D10" s="5">
        <v>6873.8</v>
      </c>
    </row>
    <row r="11" spans="2:4" ht="12.75">
      <c r="B11" s="7">
        <v>38818</v>
      </c>
      <c r="C11" s="5">
        <v>12.96</v>
      </c>
      <c r="D11" s="5">
        <v>6970.65</v>
      </c>
    </row>
    <row r="12" spans="2:4" ht="12.75">
      <c r="B12" s="7">
        <v>38820</v>
      </c>
      <c r="C12" s="5">
        <v>13.6</v>
      </c>
      <c r="D12" s="5">
        <v>6901.76</v>
      </c>
    </row>
    <row r="13" spans="2:4" ht="12.75">
      <c r="B13" s="7">
        <v>38821</v>
      </c>
      <c r="C13" s="5">
        <v>13.19</v>
      </c>
      <c r="D13" s="5">
        <v>6738.59</v>
      </c>
    </row>
    <row r="14" spans="2:4" ht="12.75">
      <c r="B14" s="7">
        <v>38825</v>
      </c>
      <c r="C14" s="5">
        <v>13.84</v>
      </c>
      <c r="D14" s="5">
        <v>6844.64</v>
      </c>
    </row>
    <row r="15" spans="2:4" ht="12.75">
      <c r="B15" s="7">
        <v>38826</v>
      </c>
      <c r="C15" s="5">
        <v>14.53</v>
      </c>
      <c r="D15" s="5">
        <v>6921.33</v>
      </c>
    </row>
    <row r="16" spans="2:4" ht="12.75">
      <c r="B16" s="7">
        <v>38827</v>
      </c>
      <c r="C16" s="5">
        <v>15.25</v>
      </c>
      <c r="D16" s="5">
        <v>6941.74</v>
      </c>
    </row>
    <row r="17" spans="2:4" ht="12.75">
      <c r="B17" s="7">
        <v>38828</v>
      </c>
      <c r="C17" s="5">
        <v>16.01</v>
      </c>
      <c r="D17" s="5">
        <v>6998.11</v>
      </c>
    </row>
    <row r="18" spans="2:4" ht="12.75">
      <c r="B18" s="7">
        <v>38829</v>
      </c>
      <c r="C18" s="5">
        <v>15.97</v>
      </c>
      <c r="D18" s="5">
        <v>6998.51</v>
      </c>
    </row>
    <row r="19" spans="2:4" ht="12.75">
      <c r="B19" s="7">
        <v>38832</v>
      </c>
      <c r="C19" s="5">
        <v>16.76</v>
      </c>
      <c r="D19" s="5">
        <v>7089.56</v>
      </c>
    </row>
    <row r="20" spans="2:4" ht="12.75">
      <c r="B20" s="7">
        <v>38833</v>
      </c>
      <c r="C20" s="5">
        <v>17.59</v>
      </c>
      <c r="D20" s="5">
        <v>7065.44</v>
      </c>
    </row>
    <row r="21" spans="2:4" ht="12.75">
      <c r="B21" s="7">
        <v>38834</v>
      </c>
      <c r="C21" s="5">
        <v>18.46</v>
      </c>
      <c r="D21" s="5">
        <v>7194.26</v>
      </c>
    </row>
    <row r="22" spans="2:4" ht="12.75">
      <c r="B22" s="7">
        <v>38835</v>
      </c>
      <c r="C22" s="5">
        <v>17.54</v>
      </c>
      <c r="D22" s="5">
        <v>7254.8</v>
      </c>
    </row>
    <row r="23" spans="2:4" ht="12.75">
      <c r="B23" s="7">
        <v>38836</v>
      </c>
      <c r="C23" s="5">
        <v>17.06</v>
      </c>
      <c r="D23" s="5">
        <v>7206.31</v>
      </c>
    </row>
    <row r="24" spans="2:4" ht="12.75">
      <c r="B24" s="7">
        <v>38837</v>
      </c>
      <c r="C24" s="5">
        <v>17.11</v>
      </c>
      <c r="D24" s="5">
        <v>7397.48</v>
      </c>
    </row>
    <row r="25" spans="2:4" ht="12.75">
      <c r="B25" s="7">
        <v>38840</v>
      </c>
      <c r="C25" s="5">
        <v>16.45</v>
      </c>
      <c r="D25" s="5">
        <v>7474.74</v>
      </c>
    </row>
    <row r="26" spans="2:4" ht="12.75">
      <c r="B26" s="7">
        <v>38841</v>
      </c>
      <c r="C26" s="5">
        <v>16.85</v>
      </c>
      <c r="D26" s="5">
        <v>7517.75</v>
      </c>
    </row>
    <row r="27" spans="2:4" ht="12.75">
      <c r="B27" s="7">
        <v>38842</v>
      </c>
      <c r="C27" s="5">
        <v>17.65</v>
      </c>
      <c r="D27" s="5">
        <v>7516.56</v>
      </c>
    </row>
    <row r="28" spans="2:4" ht="12.75">
      <c r="B28" s="7">
        <v>38843</v>
      </c>
      <c r="C28" s="5">
        <v>17.9</v>
      </c>
      <c r="D28" s="5">
        <v>7529.67</v>
      </c>
    </row>
    <row r="29" spans="2:4" ht="12.75">
      <c r="B29" s="7">
        <v>38846</v>
      </c>
      <c r="C29" s="5">
        <v>18.2</v>
      </c>
      <c r="D29" s="5">
        <v>7613.7</v>
      </c>
    </row>
    <row r="30" spans="2:4" ht="12.75">
      <c r="B30" s="7">
        <v>38847</v>
      </c>
      <c r="C30" s="5">
        <v>19.1</v>
      </c>
      <c r="D30" s="5">
        <v>7699.15</v>
      </c>
    </row>
    <row r="31" spans="2:4" ht="12.75">
      <c r="B31" s="7">
        <v>38848</v>
      </c>
      <c r="C31" s="5">
        <v>20.05</v>
      </c>
      <c r="D31" s="5">
        <v>7812.84</v>
      </c>
    </row>
    <row r="32" spans="2:4" ht="12.75">
      <c r="B32" s="7">
        <v>38849</v>
      </c>
      <c r="C32" s="5">
        <v>19.6</v>
      </c>
      <c r="D32" s="5">
        <v>7728.82</v>
      </c>
    </row>
    <row r="33" spans="2:4" ht="12.75">
      <c r="B33" s="7">
        <v>38850</v>
      </c>
      <c r="C33" s="5">
        <v>19.55</v>
      </c>
      <c r="D33" s="5">
        <v>7700.63</v>
      </c>
    </row>
    <row r="34" spans="2:4" ht="12.75">
      <c r="B34" s="7">
        <v>38853</v>
      </c>
      <c r="C34" s="5">
        <v>18.6</v>
      </c>
      <c r="D34" s="5">
        <v>7469.46</v>
      </c>
    </row>
    <row r="35" spans="2:4" ht="12.75">
      <c r="B35" s="7">
        <v>38854</v>
      </c>
      <c r="C35" s="5">
        <v>17.7</v>
      </c>
      <c r="D35" s="5">
        <v>7335.92</v>
      </c>
    </row>
    <row r="36" spans="2:4" ht="12.75">
      <c r="B36" s="7">
        <v>38855</v>
      </c>
      <c r="C36" s="5">
        <v>18.15</v>
      </c>
      <c r="D36" s="5">
        <v>7617.2</v>
      </c>
    </row>
    <row r="37" spans="2:4" ht="12.75">
      <c r="B37" s="7">
        <v>38856</v>
      </c>
      <c r="C37" s="5">
        <v>17.25</v>
      </c>
      <c r="D37" s="5">
        <v>7126.85</v>
      </c>
    </row>
    <row r="38" spans="2:4" ht="12.75">
      <c r="B38" s="7">
        <v>38857</v>
      </c>
      <c r="C38" s="5">
        <v>17.6</v>
      </c>
      <c r="D38" s="5">
        <v>6803.29</v>
      </c>
    </row>
    <row r="39" spans="2:4" ht="12.75">
      <c r="B39" s="7">
        <v>38860</v>
      </c>
      <c r="C39" s="5">
        <v>17.55</v>
      </c>
      <c r="D39" s="5">
        <v>6336.03</v>
      </c>
    </row>
    <row r="40" spans="2:4" ht="12.75">
      <c r="B40" s="7">
        <v>38861</v>
      </c>
      <c r="C40" s="5">
        <v>17.15</v>
      </c>
      <c r="D40" s="5">
        <v>6480.23</v>
      </c>
    </row>
    <row r="41" spans="2:4" ht="12.75">
      <c r="B41" s="7">
        <v>38862</v>
      </c>
      <c r="C41" s="5">
        <v>17.4</v>
      </c>
      <c r="D41" s="5">
        <v>6455.72</v>
      </c>
    </row>
    <row r="42" spans="2:4" ht="12.75">
      <c r="B42" s="7">
        <v>38863</v>
      </c>
      <c r="C42" s="5">
        <v>16.55</v>
      </c>
      <c r="D42" s="5">
        <v>6392.01</v>
      </c>
    </row>
    <row r="43" spans="2:4" ht="12.75">
      <c r="B43" s="7">
        <v>38864</v>
      </c>
      <c r="C43" s="5">
        <v>15.85</v>
      </c>
      <c r="D43" s="5">
        <v>6558.05</v>
      </c>
    </row>
    <row r="44" spans="2:4" ht="12.75">
      <c r="B44" s="7">
        <v>38867</v>
      </c>
      <c r="C44" s="5">
        <v>15.25</v>
      </c>
      <c r="D44" s="5">
        <v>6616.75</v>
      </c>
    </row>
    <row r="45" spans="2:4" ht="12.75">
      <c r="B45" s="7">
        <v>38868</v>
      </c>
      <c r="C45" s="5">
        <v>15.55</v>
      </c>
      <c r="D45" s="5">
        <v>6633.59</v>
      </c>
    </row>
    <row r="46" spans="2:4" ht="12.75">
      <c r="B46" s="7">
        <v>38869</v>
      </c>
      <c r="C46" s="5">
        <v>15.25</v>
      </c>
      <c r="D46" s="5">
        <v>6364.29</v>
      </c>
    </row>
    <row r="47" spans="2:4" ht="12.75">
      <c r="B47" s="7">
        <v>38870</v>
      </c>
      <c r="C47" s="5">
        <v>14.5</v>
      </c>
      <c r="D47" s="5">
        <v>6142.37</v>
      </c>
    </row>
    <row r="48" spans="2:4" ht="12.75">
      <c r="B48" s="7">
        <v>38871</v>
      </c>
      <c r="C48" s="5">
        <v>13.8</v>
      </c>
      <c r="D48" s="5">
        <v>5986.36</v>
      </c>
    </row>
    <row r="49" spans="2:4" ht="12.75">
      <c r="B49" s="7">
        <v>38874</v>
      </c>
      <c r="C49" s="5">
        <v>14.1</v>
      </c>
      <c r="D49" s="5">
        <v>5873.41</v>
      </c>
    </row>
    <row r="50" spans="2:4" ht="12.75">
      <c r="B50" s="7">
        <v>38875</v>
      </c>
      <c r="C50" s="5">
        <v>14.2</v>
      </c>
      <c r="D50" s="5">
        <v>5645.57</v>
      </c>
    </row>
    <row r="51" spans="2:4" ht="12.75">
      <c r="B51" s="7">
        <v>38876</v>
      </c>
      <c r="C51" s="5">
        <v>13.5</v>
      </c>
      <c r="D51" s="5">
        <v>5256.17</v>
      </c>
    </row>
    <row r="52" spans="2:4" ht="12.75">
      <c r="B52" s="7">
        <v>38877</v>
      </c>
      <c r="C52" s="5">
        <v>12.95</v>
      </c>
      <c r="D52" s="5">
        <v>4833.26</v>
      </c>
    </row>
    <row r="53" spans="2:4" ht="12.75">
      <c r="B53" s="7">
        <v>38878</v>
      </c>
      <c r="C53" s="5">
        <v>12.65</v>
      </c>
      <c r="D53" s="5">
        <v>5054.29</v>
      </c>
    </row>
    <row r="54" spans="2:4" ht="12.75">
      <c r="B54" s="7">
        <v>38881</v>
      </c>
      <c r="C54" s="5">
        <v>12.95</v>
      </c>
      <c r="D54" s="5">
        <v>4969.29</v>
      </c>
    </row>
    <row r="55" spans="2:4" ht="12.75">
      <c r="B55" s="7">
        <v>38882</v>
      </c>
      <c r="C55" s="5">
        <v>12.8</v>
      </c>
      <c r="D55" s="5">
        <v>4668.1</v>
      </c>
    </row>
    <row r="56" spans="2:4" ht="12.75">
      <c r="B56" s="7">
        <v>38883</v>
      </c>
      <c r="C56" s="5">
        <v>12.2</v>
      </c>
      <c r="D56" s="5">
        <v>4502.63</v>
      </c>
    </row>
    <row r="57" spans="2:4" ht="12.75">
      <c r="B57" s="7">
        <v>38884</v>
      </c>
      <c r="C57" s="5">
        <v>11.6</v>
      </c>
      <c r="D57" s="5">
        <v>4678.57</v>
      </c>
    </row>
    <row r="58" spans="2:4" ht="12.75">
      <c r="B58" s="7">
        <v>38885</v>
      </c>
      <c r="C58" s="5">
        <v>12.15</v>
      </c>
      <c r="D58" s="5">
        <v>4891.01</v>
      </c>
    </row>
    <row r="59" spans="2:4" ht="12.75">
      <c r="B59" s="7">
        <v>38888</v>
      </c>
      <c r="C59" s="5">
        <v>12.7</v>
      </c>
      <c r="D59" s="5">
        <v>5009.47</v>
      </c>
    </row>
    <row r="60" spans="2:4" ht="12.75">
      <c r="B60" s="7">
        <v>38889</v>
      </c>
      <c r="C60" s="5">
        <v>12.85</v>
      </c>
      <c r="D60" s="5">
        <v>5113.66</v>
      </c>
    </row>
    <row r="61" spans="2:4" ht="12.75">
      <c r="B61" s="7">
        <v>38890</v>
      </c>
      <c r="C61" s="5">
        <v>13.45</v>
      </c>
      <c r="D61" s="5">
        <v>5323.89</v>
      </c>
    </row>
    <row r="62" spans="2:4" ht="12.75">
      <c r="B62" s="7">
        <v>38891</v>
      </c>
      <c r="C62" s="5">
        <v>13.75</v>
      </c>
      <c r="D62" s="5">
        <v>5492.77</v>
      </c>
    </row>
    <row r="63" spans="2:4" ht="12.75">
      <c r="B63" s="7">
        <v>38892</v>
      </c>
      <c r="C63" s="5">
        <v>13.75</v>
      </c>
      <c r="D63" s="5">
        <v>5533.51</v>
      </c>
    </row>
    <row r="64" spans="2:4" ht="12.75">
      <c r="B64" s="7">
        <v>38894</v>
      </c>
      <c r="C64" s="5">
        <v>14.4</v>
      </c>
      <c r="D64" s="5">
        <v>5613.43</v>
      </c>
    </row>
    <row r="65" spans="2:4" ht="12.75">
      <c r="B65" s="7">
        <v>38895</v>
      </c>
      <c r="C65" s="5">
        <v>14.5</v>
      </c>
      <c r="D65" s="5">
        <v>5346.26</v>
      </c>
    </row>
    <row r="66" spans="2:4" ht="12.75">
      <c r="B66" s="7">
        <v>38896</v>
      </c>
      <c r="C66" s="5">
        <v>14.8</v>
      </c>
      <c r="D66" s="5">
        <v>5244.99</v>
      </c>
    </row>
    <row r="67" spans="2:4" ht="12.75">
      <c r="B67" s="7">
        <v>38897</v>
      </c>
      <c r="C67" s="5">
        <v>14.1</v>
      </c>
      <c r="D67" s="5">
        <v>5195.95</v>
      </c>
    </row>
    <row r="68" spans="2:4" ht="12.75">
      <c r="B68" s="7">
        <v>38898</v>
      </c>
      <c r="C68" s="5">
        <v>13.85</v>
      </c>
      <c r="D68" s="5">
        <v>5210.8</v>
      </c>
    </row>
    <row r="69" spans="2:4" ht="12.75">
      <c r="B69" s="7">
        <v>38899</v>
      </c>
      <c r="C69" s="5">
        <v>13.35</v>
      </c>
      <c r="D69" s="5">
        <v>5357.04</v>
      </c>
    </row>
    <row r="70" spans="2:4" ht="12.75">
      <c r="B70" s="7">
        <v>38902</v>
      </c>
      <c r="C70" s="5">
        <v>13.25</v>
      </c>
      <c r="D70" s="5">
        <v>5362.53</v>
      </c>
    </row>
    <row r="71" spans="2:4" ht="12.75">
      <c r="B71" s="7">
        <v>38903</v>
      </c>
      <c r="C71" s="5">
        <v>13.65</v>
      </c>
      <c r="D71" s="5">
        <v>5325.81</v>
      </c>
    </row>
    <row r="72" spans="2:4" ht="12.75">
      <c r="B72" s="7">
        <v>38904</v>
      </c>
      <c r="C72" s="5">
        <v>13.89</v>
      </c>
      <c r="D72" s="5">
        <v>5349.32</v>
      </c>
    </row>
    <row r="73" spans="2:4" ht="12.75">
      <c r="B73" s="7">
        <v>38905</v>
      </c>
      <c r="C73" s="5">
        <v>14</v>
      </c>
      <c r="D73" s="5">
        <v>5332.35</v>
      </c>
    </row>
    <row r="74" spans="2:4" ht="12.75">
      <c r="B74" s="7">
        <v>38906</v>
      </c>
      <c r="C74" s="5">
        <v>13.65</v>
      </c>
      <c r="D74" s="5">
        <v>5239.49</v>
      </c>
    </row>
    <row r="75" spans="2:4" ht="12.75">
      <c r="B75" s="7">
        <v>38909</v>
      </c>
      <c r="C75" s="5">
        <v>13</v>
      </c>
      <c r="D75" s="5">
        <v>5235.03</v>
      </c>
    </row>
    <row r="76" spans="2:4" ht="12.75">
      <c r="B76" s="7">
        <v>38910</v>
      </c>
      <c r="C76" s="5">
        <v>13.53</v>
      </c>
      <c r="D76" s="5">
        <v>5258.66</v>
      </c>
    </row>
    <row r="77" spans="2:4" ht="12.75">
      <c r="B77" s="7">
        <v>38911</v>
      </c>
      <c r="C77" s="5">
        <v>13.73</v>
      </c>
      <c r="D77" s="5">
        <v>5283.15</v>
      </c>
    </row>
    <row r="78" spans="2:4" ht="12.75">
      <c r="B78" s="7">
        <v>38912</v>
      </c>
      <c r="C78" s="5">
        <v>13.63</v>
      </c>
      <c r="D78" s="5">
        <v>5322.33</v>
      </c>
    </row>
    <row r="79" spans="2:4" ht="12.75">
      <c r="B79" s="7">
        <v>38913</v>
      </c>
      <c r="C79" s="5">
        <v>13.1</v>
      </c>
      <c r="D79" s="5">
        <v>5291.1</v>
      </c>
    </row>
    <row r="80" spans="2:4" ht="12.75">
      <c r="B80" s="7">
        <v>38916</v>
      </c>
      <c r="C80" s="5">
        <v>12.9</v>
      </c>
      <c r="D80" s="5">
        <v>5175.91</v>
      </c>
    </row>
    <row r="81" spans="2:4" ht="12.75">
      <c r="B81" s="7">
        <v>38917</v>
      </c>
      <c r="C81" s="5">
        <v>12.75</v>
      </c>
      <c r="D81" s="5">
        <v>5059.07</v>
      </c>
    </row>
    <row r="82" spans="2:4" ht="12.75">
      <c r="B82" s="7">
        <v>38918</v>
      </c>
      <c r="C82" s="5">
        <v>13</v>
      </c>
      <c r="D82" s="5">
        <v>4882.02</v>
      </c>
    </row>
    <row r="83" spans="2:4" ht="12.75">
      <c r="B83" s="7">
        <v>38919</v>
      </c>
      <c r="C83" s="5">
        <v>12.36</v>
      </c>
      <c r="D83" s="5">
        <v>4943.81</v>
      </c>
    </row>
    <row r="84" spans="2:4" ht="12.75">
      <c r="B84" s="7">
        <v>38920</v>
      </c>
      <c r="C84" s="5">
        <v>11.9</v>
      </c>
      <c r="D84" s="5">
        <v>4814.72</v>
      </c>
    </row>
    <row r="85" spans="2:4" ht="12.75">
      <c r="B85" s="7">
        <v>38923</v>
      </c>
      <c r="C85" s="5">
        <v>12.45</v>
      </c>
      <c r="D85" s="5">
        <v>4758.26</v>
      </c>
    </row>
    <row r="86" spans="2:4" ht="12.75">
      <c r="B86" s="7">
        <v>38924</v>
      </c>
      <c r="C86" s="5">
        <v>12.5</v>
      </c>
      <c r="D86" s="5">
        <v>4854.16</v>
      </c>
    </row>
    <row r="87" spans="2:4" ht="12.75">
      <c r="B87" s="7">
        <v>38925</v>
      </c>
      <c r="C87" s="5">
        <v>12.88</v>
      </c>
      <c r="D87" s="5">
        <v>4968.19</v>
      </c>
    </row>
    <row r="88" spans="2:4" ht="12.75">
      <c r="B88" s="7">
        <v>38926</v>
      </c>
      <c r="C88" s="5">
        <v>12.6</v>
      </c>
      <c r="D88" s="5">
        <v>5029.36</v>
      </c>
    </row>
    <row r="89" spans="2:4" ht="12.75">
      <c r="B89" s="7">
        <v>38927</v>
      </c>
      <c r="C89" s="5">
        <v>12.68</v>
      </c>
      <c r="D89" s="5">
        <v>5065.17</v>
      </c>
    </row>
    <row r="90" spans="2:4" ht="12.75">
      <c r="B90" s="7">
        <v>38930</v>
      </c>
      <c r="C90" s="5">
        <v>13.19</v>
      </c>
      <c r="D90" s="5">
        <v>5131.48</v>
      </c>
    </row>
    <row r="91" spans="2:4" ht="12.75">
      <c r="B91" s="7">
        <v>38931</v>
      </c>
      <c r="C91" s="5">
        <v>13.7</v>
      </c>
      <c r="D91" s="5">
        <v>5113.09</v>
      </c>
    </row>
    <row r="92" spans="2:4" ht="12.75">
      <c r="B92" s="7">
        <v>38932</v>
      </c>
      <c r="C92" s="5">
        <v>13.91</v>
      </c>
      <c r="D92" s="5">
        <v>5177.91</v>
      </c>
    </row>
    <row r="93" spans="2:4" ht="12.75">
      <c r="B93" s="7">
        <v>38933</v>
      </c>
      <c r="C93" s="5">
        <v>13.65</v>
      </c>
      <c r="D93" s="5">
        <v>5238.55</v>
      </c>
    </row>
    <row r="94" spans="2:4" ht="12.75">
      <c r="B94" s="7">
        <v>38934</v>
      </c>
      <c r="C94" s="5">
        <v>13.6</v>
      </c>
      <c r="D94" s="5">
        <v>5216.87</v>
      </c>
    </row>
    <row r="95" spans="2:4" ht="12.75">
      <c r="B95" s="7">
        <v>38937</v>
      </c>
      <c r="C95" s="5">
        <v>13.93</v>
      </c>
      <c r="D95" s="5">
        <v>5216.29</v>
      </c>
    </row>
    <row r="96" spans="2:4" ht="12.75">
      <c r="B96" s="7">
        <v>38938</v>
      </c>
      <c r="C96" s="5">
        <v>13.5</v>
      </c>
      <c r="D96" s="5">
        <v>5299.21</v>
      </c>
    </row>
    <row r="97" spans="2:4" ht="12.75">
      <c r="B97" s="7">
        <v>38939</v>
      </c>
      <c r="C97" s="5">
        <v>14.17</v>
      </c>
      <c r="D97" s="5">
        <v>5387.2</v>
      </c>
    </row>
    <row r="98" spans="2:4" ht="12.75">
      <c r="B98" s="7">
        <v>38940</v>
      </c>
      <c r="C98" s="5">
        <v>13.7</v>
      </c>
      <c r="D98" s="5">
        <v>5487.18</v>
      </c>
    </row>
    <row r="99" spans="2:4" ht="12.75">
      <c r="B99" s="7">
        <v>38941</v>
      </c>
      <c r="C99" s="5">
        <v>13.84</v>
      </c>
      <c r="D99" s="5">
        <v>5596.61</v>
      </c>
    </row>
    <row r="100" spans="2:4" ht="12.75">
      <c r="B100" s="7">
        <v>38944</v>
      </c>
      <c r="C100" s="5">
        <v>13.93</v>
      </c>
      <c r="D100" s="5">
        <v>5701.06</v>
      </c>
    </row>
    <row r="101" spans="2:4" ht="12.75">
      <c r="B101" s="7">
        <v>38946</v>
      </c>
      <c r="C101" s="5">
        <v>14.61</v>
      </c>
      <c r="D101" s="5">
        <v>5801.02</v>
      </c>
    </row>
    <row r="102" spans="2:4" ht="12.75">
      <c r="B102" s="7">
        <v>38947</v>
      </c>
      <c r="C102" s="5">
        <v>14.24</v>
      </c>
      <c r="D102" s="5">
        <v>5727.42</v>
      </c>
    </row>
    <row r="103" spans="2:4" ht="12.75">
      <c r="B103" s="7">
        <v>38948</v>
      </c>
      <c r="C103" s="5">
        <v>13.86</v>
      </c>
      <c r="D103" s="5">
        <v>5766.64</v>
      </c>
    </row>
    <row r="104" spans="2:4" ht="12.75">
      <c r="B104" s="7">
        <v>38951</v>
      </c>
      <c r="C104" s="5">
        <v>14.01</v>
      </c>
      <c r="D104" s="5">
        <v>5818.3</v>
      </c>
    </row>
    <row r="105" spans="2:4" ht="12.75">
      <c r="B105" s="7">
        <v>38952</v>
      </c>
      <c r="C105" s="5">
        <v>13.83</v>
      </c>
      <c r="D105" s="5">
        <v>5826.39</v>
      </c>
    </row>
    <row r="106" spans="2:4" ht="12.75">
      <c r="B106" s="7">
        <v>38953</v>
      </c>
      <c r="C106" s="5">
        <v>13.91</v>
      </c>
      <c r="D106" s="5">
        <v>5748.18</v>
      </c>
    </row>
    <row r="107" spans="2:4" ht="12.75">
      <c r="B107" s="7">
        <v>38954</v>
      </c>
      <c r="C107" s="5">
        <v>14</v>
      </c>
      <c r="D107" s="5">
        <v>5783.8</v>
      </c>
    </row>
    <row r="108" spans="2:4" ht="12.75">
      <c r="B108" s="7">
        <v>38955</v>
      </c>
      <c r="C108" s="5">
        <v>13.7</v>
      </c>
      <c r="D108" s="5">
        <v>5832.61</v>
      </c>
    </row>
    <row r="109" spans="2:4" ht="12.75">
      <c r="B109" s="7">
        <v>38958</v>
      </c>
      <c r="C109" s="5">
        <v>13.64</v>
      </c>
      <c r="D109" s="5">
        <v>5868.32</v>
      </c>
    </row>
    <row r="110" spans="2:4" ht="12.75">
      <c r="B110" s="7">
        <v>38959</v>
      </c>
      <c r="C110" s="5">
        <v>14.29</v>
      </c>
      <c r="D110" s="5">
        <v>5870.44</v>
      </c>
    </row>
    <row r="111" spans="2:4" ht="12.75">
      <c r="B111" s="7">
        <v>38960</v>
      </c>
      <c r="C111" s="5">
        <v>14.74</v>
      </c>
      <c r="D111" s="5">
        <v>5849.6</v>
      </c>
    </row>
    <row r="112" spans="2:4" ht="12.75">
      <c r="B112" s="7">
        <v>38961</v>
      </c>
      <c r="C112" s="5">
        <v>14.67</v>
      </c>
      <c r="D112" s="5">
        <v>5778.99</v>
      </c>
    </row>
    <row r="113" spans="2:4" ht="12.75">
      <c r="B113" s="7">
        <v>38962</v>
      </c>
      <c r="C113" s="5">
        <v>14.42</v>
      </c>
      <c r="D113" s="5">
        <v>5814.26</v>
      </c>
    </row>
    <row r="114" spans="2:4" ht="12.75">
      <c r="B114" s="7">
        <v>38965</v>
      </c>
      <c r="C114" s="5">
        <v>14.42</v>
      </c>
      <c r="D114" s="5">
        <v>5888</v>
      </c>
    </row>
    <row r="115" spans="2:4" ht="12.75">
      <c r="B115" s="7">
        <v>38966</v>
      </c>
      <c r="C115" s="5">
        <v>14.55</v>
      </c>
      <c r="D115" s="5">
        <v>5906.81</v>
      </c>
    </row>
    <row r="116" spans="2:4" ht="12.75">
      <c r="B116" s="7">
        <v>38967</v>
      </c>
      <c r="C116" s="5">
        <v>14.22</v>
      </c>
      <c r="D116" s="5">
        <v>5952.5</v>
      </c>
    </row>
    <row r="117" spans="2:4" ht="12.75">
      <c r="B117" s="7">
        <v>38968</v>
      </c>
      <c r="C117" s="5">
        <v>13.86</v>
      </c>
      <c r="D117" s="5">
        <v>5951.79</v>
      </c>
    </row>
    <row r="118" spans="2:4" ht="12.75">
      <c r="B118" s="7">
        <v>38969</v>
      </c>
      <c r="C118" s="5">
        <v>14.27</v>
      </c>
      <c r="D118" s="5">
        <v>6031.23</v>
      </c>
    </row>
    <row r="119" spans="2:4" ht="12.75">
      <c r="B119" s="7">
        <v>38972</v>
      </c>
      <c r="C119" s="5">
        <v>14.25</v>
      </c>
      <c r="D119" s="5">
        <v>5841.47</v>
      </c>
    </row>
    <row r="120" spans="2:4" ht="12.75">
      <c r="B120" s="7">
        <v>38973</v>
      </c>
      <c r="C120" s="5">
        <v>13.77</v>
      </c>
      <c r="D120" s="5">
        <v>5870.49</v>
      </c>
    </row>
    <row r="121" spans="2:4" ht="12.75">
      <c r="B121" s="7">
        <v>38974</v>
      </c>
      <c r="C121" s="5">
        <v>14.29</v>
      </c>
      <c r="D121" s="5">
        <v>5975.39</v>
      </c>
    </row>
    <row r="122" spans="2:4" ht="12.75">
      <c r="B122" s="7">
        <v>38975</v>
      </c>
      <c r="C122" s="5">
        <v>14.21</v>
      </c>
      <c r="D122" s="5">
        <v>5988.59</v>
      </c>
    </row>
    <row r="123" spans="2:4" ht="12.75">
      <c r="B123" s="7">
        <v>38976</v>
      </c>
      <c r="C123" s="5">
        <v>14.24</v>
      </c>
      <c r="D123" s="5">
        <v>5985.63</v>
      </c>
    </row>
    <row r="124" spans="2:4" ht="12.75">
      <c r="B124" s="7">
        <v>38979</v>
      </c>
      <c r="C124" s="5">
        <v>14.61</v>
      </c>
      <c r="D124" s="5">
        <v>6032.54</v>
      </c>
    </row>
    <row r="125" spans="2:4" ht="12.75">
      <c r="B125" s="7">
        <v>38980</v>
      </c>
      <c r="C125" s="5">
        <v>14.3</v>
      </c>
      <c r="D125" s="5">
        <v>5971.59</v>
      </c>
    </row>
    <row r="126" spans="2:4" ht="12.75">
      <c r="B126" s="7">
        <v>38981</v>
      </c>
      <c r="C126" s="5">
        <v>13.94</v>
      </c>
      <c r="D126" s="5">
        <v>5999.56</v>
      </c>
    </row>
    <row r="127" spans="2:4" ht="12.75">
      <c r="B127" s="7">
        <v>38982</v>
      </c>
      <c r="C127" s="5">
        <v>13.79</v>
      </c>
      <c r="D127" s="5">
        <v>6036.17</v>
      </c>
    </row>
    <row r="128" spans="2:4" ht="12.75">
      <c r="B128" s="7">
        <v>38983</v>
      </c>
      <c r="C128" s="5">
        <v>13.9</v>
      </c>
      <c r="D128" s="5">
        <v>6016.1</v>
      </c>
    </row>
    <row r="129" spans="2:4" ht="12.75">
      <c r="B129" s="7">
        <v>38986</v>
      </c>
      <c r="C129" s="5">
        <v>14.51</v>
      </c>
      <c r="D129" s="5">
        <v>6013.86</v>
      </c>
    </row>
    <row r="130" spans="2:4" ht="12.75">
      <c r="B130" s="7">
        <v>38987</v>
      </c>
      <c r="C130" s="5">
        <v>15.96</v>
      </c>
      <c r="D130" s="5">
        <v>6020.51</v>
      </c>
    </row>
    <row r="131" spans="2:4" ht="12.75">
      <c r="B131" s="7">
        <v>38988</v>
      </c>
      <c r="C131" s="5">
        <v>17.24</v>
      </c>
      <c r="D131" s="5">
        <v>6037.39</v>
      </c>
    </row>
    <row r="132" spans="2:4" ht="12.75">
      <c r="B132" s="7">
        <v>38989</v>
      </c>
      <c r="C132" s="5">
        <v>16.56</v>
      </c>
      <c r="D132" s="5">
        <v>6090.8</v>
      </c>
    </row>
    <row r="133" spans="2:4" ht="12.75">
      <c r="B133" s="7">
        <v>38990</v>
      </c>
      <c r="C133" s="5">
        <v>18.05</v>
      </c>
      <c r="D133" s="5">
        <v>6161.73</v>
      </c>
    </row>
    <row r="134" spans="2:4" ht="12.75">
      <c r="B134" s="7">
        <v>38994</v>
      </c>
      <c r="C134" s="5">
        <v>18.9</v>
      </c>
      <c r="D134" s="5">
        <v>6194.92</v>
      </c>
    </row>
    <row r="135" spans="2:4" ht="12.75">
      <c r="B135" s="7">
        <v>38995</v>
      </c>
      <c r="C135" s="5">
        <v>18.65</v>
      </c>
      <c r="D135" s="5">
        <v>6155.01</v>
      </c>
    </row>
    <row r="136" spans="2:4" ht="12.75">
      <c r="B136" s="7">
        <v>38996</v>
      </c>
      <c r="C136" s="5">
        <v>17.75</v>
      </c>
      <c r="D136" s="5">
        <v>6261.89</v>
      </c>
    </row>
    <row r="137" spans="2:4" ht="12.75">
      <c r="B137" s="7">
        <v>38997</v>
      </c>
      <c r="C137" s="5">
        <v>16.8</v>
      </c>
      <c r="D137" s="5">
        <v>6328.97</v>
      </c>
    </row>
    <row r="138" spans="2:4" ht="12.75">
      <c r="B138" s="7">
        <v>39000</v>
      </c>
      <c r="C138" s="5">
        <v>17.35</v>
      </c>
      <c r="D138" s="5">
        <v>6403.88</v>
      </c>
    </row>
    <row r="139" spans="2:4" ht="12.75">
      <c r="B139" s="7">
        <v>39001</v>
      </c>
      <c r="C139" s="5">
        <v>17.2</v>
      </c>
      <c r="D139" s="5">
        <v>6416.02</v>
      </c>
    </row>
    <row r="140" spans="2:4" ht="12.75">
      <c r="B140" s="7">
        <v>39002</v>
      </c>
      <c r="C140" s="5">
        <v>16.8</v>
      </c>
      <c r="D140" s="5">
        <v>6329.64</v>
      </c>
    </row>
    <row r="141" spans="2:4" ht="12.75">
      <c r="B141" s="7">
        <v>39003</v>
      </c>
      <c r="C141" s="5">
        <v>16.5</v>
      </c>
      <c r="D141" s="5">
        <v>6398.06</v>
      </c>
    </row>
    <row r="142" spans="2:4" ht="12.75">
      <c r="B142" s="7">
        <v>39004</v>
      </c>
      <c r="C142" s="5">
        <v>16.3</v>
      </c>
      <c r="D142" s="5">
        <v>6416.89</v>
      </c>
    </row>
    <row r="143" spans="2:4" ht="12.75">
      <c r="B143" s="7">
        <v>39007</v>
      </c>
      <c r="C143" s="5">
        <v>16.8</v>
      </c>
      <c r="D143" s="5">
        <v>6398.01</v>
      </c>
    </row>
    <row r="144" spans="2:4" ht="12.75">
      <c r="B144" s="7">
        <v>39008</v>
      </c>
      <c r="C144" s="5">
        <v>16.05</v>
      </c>
      <c r="D144" s="5">
        <v>6354.8</v>
      </c>
    </row>
    <row r="145" spans="2:4" ht="12.75">
      <c r="B145" s="7">
        <v>39009</v>
      </c>
      <c r="C145" s="5">
        <v>16.05</v>
      </c>
      <c r="D145" s="5">
        <v>6377.3</v>
      </c>
    </row>
    <row r="146" spans="2:4" ht="12.75">
      <c r="B146" s="7">
        <v>39010</v>
      </c>
      <c r="C146" s="5">
        <v>16.05</v>
      </c>
      <c r="D146" s="5">
        <v>6365.55</v>
      </c>
    </row>
    <row r="147" spans="2:4" ht="12.75">
      <c r="B147" s="7">
        <v>39011</v>
      </c>
      <c r="C147" s="5">
        <v>16</v>
      </c>
      <c r="D147" s="5">
        <v>6386.04</v>
      </c>
    </row>
    <row r="148" spans="2:4" ht="12.75">
      <c r="B148" s="7">
        <v>39012</v>
      </c>
      <c r="C148" s="5">
        <v>16.15</v>
      </c>
      <c r="D148" s="5">
        <v>6485.09</v>
      </c>
    </row>
    <row r="149" spans="2:4" ht="12.75">
      <c r="B149" s="7">
        <v>39014</v>
      </c>
      <c r="C149" s="5">
        <v>17.05</v>
      </c>
      <c r="D149" s="5">
        <v>6463.95</v>
      </c>
    </row>
    <row r="150" spans="2:4" ht="12.75">
      <c r="B150" s="7">
        <v>39017</v>
      </c>
      <c r="C150" s="5">
        <v>16.95</v>
      </c>
      <c r="D150" s="5">
        <v>6514.7</v>
      </c>
    </row>
    <row r="151" spans="2:4" ht="12.75">
      <c r="B151" s="7">
        <v>39018</v>
      </c>
      <c r="C151" s="5">
        <v>16.3</v>
      </c>
      <c r="D151" s="5">
        <v>6520.38</v>
      </c>
    </row>
    <row r="152" spans="2:4" ht="12.75">
      <c r="B152" s="7">
        <v>39021</v>
      </c>
      <c r="C152" s="5">
        <v>16.5</v>
      </c>
      <c r="D152" s="5">
        <v>6483.8</v>
      </c>
    </row>
    <row r="153" spans="2:4" ht="12.75">
      <c r="B153" s="7">
        <v>39022</v>
      </c>
      <c r="C153" s="5">
        <v>16.6</v>
      </c>
      <c r="D153" s="5">
        <v>6392.59</v>
      </c>
    </row>
    <row r="154" spans="2:4" ht="12.75">
      <c r="B154" s="7">
        <v>39023</v>
      </c>
      <c r="C154" s="5">
        <v>18.25</v>
      </c>
      <c r="D154" s="5">
        <v>6443.28</v>
      </c>
    </row>
    <row r="155" spans="2:4" ht="12.75">
      <c r="B155" s="7">
        <v>39024</v>
      </c>
      <c r="C155" s="5">
        <v>20.05</v>
      </c>
      <c r="D155" s="5">
        <v>6467.8</v>
      </c>
    </row>
    <row r="156" spans="2:4" ht="12.75">
      <c r="B156" s="7">
        <v>39025</v>
      </c>
      <c r="C156" s="5">
        <v>19.9</v>
      </c>
      <c r="D156" s="5">
        <v>6472.95</v>
      </c>
    </row>
    <row r="157" spans="2:4" ht="12.75">
      <c r="B157" s="7">
        <v>39028</v>
      </c>
      <c r="C157" s="5">
        <v>21.85</v>
      </c>
      <c r="D157" s="5">
        <v>6534.39</v>
      </c>
    </row>
    <row r="158" spans="2:4" ht="12.75">
      <c r="B158" s="7">
        <v>39029</v>
      </c>
      <c r="C158" s="5">
        <v>22.7</v>
      </c>
      <c r="D158" s="5">
        <v>6535.83</v>
      </c>
    </row>
    <row r="159" spans="2:4" ht="12.75">
      <c r="B159" s="7">
        <v>39030</v>
      </c>
      <c r="C159" s="5">
        <v>21.6</v>
      </c>
      <c r="D159" s="5">
        <v>6455.58</v>
      </c>
    </row>
    <row r="160" spans="2:4" ht="12.75">
      <c r="B160" s="7">
        <v>39031</v>
      </c>
      <c r="C160" s="5">
        <v>20.55</v>
      </c>
      <c r="D160" s="5">
        <v>6498.29</v>
      </c>
    </row>
    <row r="161" spans="2:4" ht="12.75">
      <c r="B161" s="7">
        <v>39032</v>
      </c>
      <c r="C161" s="5">
        <v>21.35</v>
      </c>
      <c r="D161" s="5">
        <v>6504.6</v>
      </c>
    </row>
    <row r="162" spans="2:4" ht="12.75">
      <c r="B162" s="7">
        <v>39035</v>
      </c>
      <c r="C162" s="5">
        <v>22.25</v>
      </c>
      <c r="D162" s="5">
        <v>6582.96</v>
      </c>
    </row>
    <row r="163" spans="2:4" ht="12.75">
      <c r="B163" s="7">
        <v>39036</v>
      </c>
      <c r="C163" s="5">
        <v>21.15</v>
      </c>
      <c r="D163" s="5">
        <v>6523.28</v>
      </c>
    </row>
    <row r="164" spans="2:4" ht="12.75">
      <c r="B164" s="7">
        <v>39037</v>
      </c>
      <c r="C164" s="5">
        <v>20.15</v>
      </c>
      <c r="D164" s="5">
        <v>6501.62</v>
      </c>
    </row>
    <row r="165" spans="2:4" ht="12.75">
      <c r="B165" s="7">
        <v>39038</v>
      </c>
      <c r="C165" s="5">
        <v>19.25</v>
      </c>
      <c r="D165" s="5">
        <v>6484.18</v>
      </c>
    </row>
    <row r="166" spans="2:4" ht="12.75">
      <c r="B166" s="7">
        <v>39039</v>
      </c>
      <c r="C166" s="5">
        <v>18.9</v>
      </c>
      <c r="D166" s="5">
        <v>6359.47</v>
      </c>
    </row>
    <row r="167" spans="2:4" ht="12.75">
      <c r="B167" s="7">
        <v>39042</v>
      </c>
      <c r="C167" s="5">
        <v>19.5</v>
      </c>
      <c r="D167" s="5">
        <v>6298.49</v>
      </c>
    </row>
    <row r="168" spans="2:4" ht="12.75">
      <c r="B168" s="7">
        <v>39043</v>
      </c>
      <c r="C168" s="5">
        <v>20.05</v>
      </c>
      <c r="D168" s="5">
        <v>6416.61</v>
      </c>
    </row>
    <row r="169" spans="2:4" ht="12.75">
      <c r="B169" s="7">
        <v>39044</v>
      </c>
      <c r="C169" s="5">
        <v>19.5</v>
      </c>
      <c r="D169" s="5">
        <v>6463.78</v>
      </c>
    </row>
    <row r="170" spans="2:4" ht="12.75">
      <c r="B170" s="7">
        <v>39045</v>
      </c>
      <c r="C170" s="5">
        <v>19.05</v>
      </c>
      <c r="D170" s="5">
        <v>6480.16</v>
      </c>
    </row>
    <row r="171" spans="2:4" ht="12.75">
      <c r="B171" s="7">
        <v>39046</v>
      </c>
      <c r="C171" s="5">
        <v>18.7</v>
      </c>
      <c r="D171" s="5">
        <v>6523.03</v>
      </c>
    </row>
    <row r="172" spans="2:4" ht="12.75">
      <c r="B172" s="7">
        <v>39049</v>
      </c>
      <c r="C172" s="5">
        <v>19.05</v>
      </c>
      <c r="D172" s="5">
        <v>6576.38</v>
      </c>
    </row>
    <row r="173" spans="2:4" ht="12.75">
      <c r="B173" s="7">
        <v>39050</v>
      </c>
      <c r="C173" s="5">
        <v>18.8</v>
      </c>
      <c r="D173" s="5">
        <v>6531.39</v>
      </c>
    </row>
    <row r="174" spans="2:4" ht="12.75">
      <c r="B174" s="7">
        <v>39051</v>
      </c>
      <c r="C174" s="5">
        <v>18.95</v>
      </c>
      <c r="D174" s="5">
        <v>6635.01</v>
      </c>
    </row>
    <row r="175" spans="2:4" ht="12.75">
      <c r="B175" s="7">
        <v>39052</v>
      </c>
      <c r="C175" s="5">
        <v>19.1</v>
      </c>
      <c r="D175" s="5">
        <v>6647.08</v>
      </c>
    </row>
    <row r="176" spans="2:4" ht="12.75">
      <c r="B176" s="7">
        <v>39053</v>
      </c>
      <c r="C176" s="5">
        <v>19.15</v>
      </c>
      <c r="D176" s="5">
        <v>6718.74</v>
      </c>
    </row>
    <row r="177" spans="2:4" ht="12.75">
      <c r="B177" s="7">
        <v>39056</v>
      </c>
      <c r="C177" s="5">
        <v>18.7</v>
      </c>
      <c r="D177" s="5">
        <v>6776.84</v>
      </c>
    </row>
    <row r="178" spans="2:4" ht="12.75">
      <c r="B178" s="7">
        <v>39057</v>
      </c>
      <c r="C178" s="5">
        <v>18.95</v>
      </c>
      <c r="D178" s="5">
        <v>6799.99</v>
      </c>
    </row>
    <row r="179" spans="2:4" ht="12.75">
      <c r="B179" s="7">
        <v>39058</v>
      </c>
      <c r="C179" s="5">
        <v>18.25</v>
      </c>
      <c r="D179" s="5">
        <v>6739.73</v>
      </c>
    </row>
    <row r="180" spans="2:4" ht="12.75">
      <c r="B180" s="7">
        <v>39059</v>
      </c>
      <c r="C180" s="5">
        <v>17.75</v>
      </c>
      <c r="D180" s="5">
        <v>6767.45</v>
      </c>
    </row>
    <row r="181" spans="2:4" ht="12.75">
      <c r="B181" s="7">
        <v>39060</v>
      </c>
      <c r="C181" s="5">
        <v>17.8</v>
      </c>
      <c r="D181" s="5">
        <v>6730.42</v>
      </c>
    </row>
    <row r="182" spans="2:4" ht="12.75">
      <c r="B182" s="7">
        <v>39063</v>
      </c>
      <c r="C182" s="5">
        <v>17.4</v>
      </c>
      <c r="D182" s="5">
        <v>6531.78</v>
      </c>
    </row>
    <row r="183" spans="2:4" ht="12.75">
      <c r="B183" s="7">
        <v>39064</v>
      </c>
      <c r="C183" s="5">
        <v>16.6</v>
      </c>
      <c r="D183" s="5">
        <v>6278.75</v>
      </c>
    </row>
    <row r="184" spans="2:4" ht="12.75">
      <c r="B184" s="7">
        <v>39065</v>
      </c>
      <c r="C184" s="5">
        <v>16.95</v>
      </c>
      <c r="D184" s="5">
        <v>6393.74</v>
      </c>
    </row>
    <row r="185" spans="2:4" ht="12.75">
      <c r="B185" s="7">
        <v>39066</v>
      </c>
      <c r="C185" s="5">
        <v>17.15</v>
      </c>
      <c r="D185" s="5">
        <v>6594.52</v>
      </c>
    </row>
    <row r="186" spans="2:4" ht="12.75">
      <c r="B186" s="7">
        <v>39067</v>
      </c>
      <c r="C186" s="5">
        <v>17.65</v>
      </c>
      <c r="D186" s="5">
        <v>6667.91</v>
      </c>
    </row>
    <row r="187" spans="2:4" ht="12.75">
      <c r="B187" s="7">
        <v>39070</v>
      </c>
      <c r="C187" s="5">
        <v>18.2</v>
      </c>
      <c r="D187" s="5">
        <v>6706.62</v>
      </c>
    </row>
    <row r="188" spans="2:4" ht="12.75">
      <c r="B188" s="7">
        <v>39071</v>
      </c>
      <c r="C188" s="5">
        <v>18.4</v>
      </c>
      <c r="D188" s="5">
        <v>6634.8</v>
      </c>
    </row>
    <row r="189" spans="2:4" ht="12.75">
      <c r="B189" s="7">
        <v>39072</v>
      </c>
      <c r="C189" s="5">
        <v>18.9</v>
      </c>
      <c r="D189" s="5">
        <v>6620.86</v>
      </c>
    </row>
    <row r="190" spans="2:4" ht="12.75">
      <c r="B190" s="7">
        <v>39073</v>
      </c>
      <c r="C190" s="5">
        <v>18.55</v>
      </c>
      <c r="D190" s="5">
        <v>6665.44</v>
      </c>
    </row>
    <row r="191" spans="2:4" ht="12.75">
      <c r="B191" s="7">
        <v>39074</v>
      </c>
      <c r="C191" s="5">
        <v>19.45</v>
      </c>
      <c r="D191" s="5">
        <v>6721.39</v>
      </c>
    </row>
    <row r="192" spans="2:4" ht="12.75">
      <c r="B192" s="7">
        <v>39078</v>
      </c>
      <c r="C192" s="5">
        <v>18.55</v>
      </c>
      <c r="D192" s="5">
        <v>6805.56</v>
      </c>
    </row>
    <row r="193" spans="2:4" ht="12.75">
      <c r="B193" s="7">
        <v>39080</v>
      </c>
      <c r="C193" s="5">
        <v>18.3</v>
      </c>
      <c r="D193" s="5">
        <v>6836.41</v>
      </c>
    </row>
    <row r="194" spans="2:4" ht="12.75">
      <c r="B194" s="7">
        <v>39081</v>
      </c>
      <c r="C194" s="5">
        <v>17.9</v>
      </c>
      <c r="D194" s="5">
        <v>6892.32</v>
      </c>
    </row>
    <row r="195" spans="2:4" ht="12.75">
      <c r="B195" s="7">
        <v>39085</v>
      </c>
      <c r="C195" s="5">
        <v>18</v>
      </c>
      <c r="D195" s="5">
        <v>7004.1</v>
      </c>
    </row>
    <row r="196" spans="2:4" ht="12.75">
      <c r="B196" s="7">
        <v>39086</v>
      </c>
      <c r="C196" s="5">
        <v>18.75</v>
      </c>
      <c r="D196" s="5">
        <v>7080.46</v>
      </c>
    </row>
    <row r="197" spans="2:4" ht="12.75">
      <c r="B197" s="7">
        <v>39087</v>
      </c>
      <c r="C197" s="5">
        <v>19</v>
      </c>
      <c r="D197" s="5">
        <v>7150.13</v>
      </c>
    </row>
    <row r="198" spans="2:4" ht="12.75">
      <c r="B198" s="7">
        <v>39088</v>
      </c>
      <c r="C198" s="5">
        <v>19.15</v>
      </c>
      <c r="D198" s="5">
        <v>7191.55</v>
      </c>
    </row>
    <row r="199" spans="2:4" ht="12.75">
      <c r="B199" s="7">
        <v>39091</v>
      </c>
      <c r="C199" s="5">
        <v>19.05</v>
      </c>
      <c r="D199" s="5">
        <v>7250.64</v>
      </c>
    </row>
    <row r="200" spans="2:4" ht="12.75">
      <c r="B200" s="7">
        <v>39092</v>
      </c>
      <c r="C200" s="5">
        <v>19.6</v>
      </c>
      <c r="D200" s="5">
        <v>7211.89</v>
      </c>
    </row>
    <row r="201" spans="2:4" ht="12.75">
      <c r="B201" s="7">
        <v>39093</v>
      </c>
      <c r="C201" s="5">
        <v>20.15</v>
      </c>
      <c r="D201" s="5">
        <v>7146.27</v>
      </c>
    </row>
    <row r="202" spans="2:4" ht="12.75">
      <c r="B202" s="7">
        <v>39094</v>
      </c>
      <c r="C202" s="5">
        <v>20.15</v>
      </c>
      <c r="D202" s="5">
        <v>7278.33</v>
      </c>
    </row>
    <row r="203" spans="2:4" ht="12.75">
      <c r="B203" s="7">
        <v>39095</v>
      </c>
      <c r="C203" s="5">
        <v>21.1</v>
      </c>
      <c r="D203" s="5">
        <v>7371.7</v>
      </c>
    </row>
    <row r="204" spans="2:4" ht="12.75">
      <c r="B204" s="7">
        <v>39098</v>
      </c>
      <c r="C204" s="5">
        <v>22</v>
      </c>
      <c r="D204" s="5">
        <v>7486.71</v>
      </c>
    </row>
    <row r="205" spans="2:4" ht="12.75">
      <c r="B205" s="7">
        <v>39099</v>
      </c>
      <c r="C205" s="5">
        <v>22.5</v>
      </c>
      <c r="D205" s="5">
        <v>7505.44</v>
      </c>
    </row>
    <row r="206" spans="2:4" ht="12.75">
      <c r="B206" s="7">
        <v>39100</v>
      </c>
      <c r="C206" s="5">
        <v>23</v>
      </c>
      <c r="D206" s="5">
        <v>7577.93</v>
      </c>
    </row>
    <row r="207" spans="2:4" ht="12.75">
      <c r="B207" s="7">
        <v>39101</v>
      </c>
      <c r="C207" s="5">
        <v>24.15</v>
      </c>
      <c r="D207" s="5">
        <v>7598.45</v>
      </c>
    </row>
    <row r="208" spans="2:4" ht="12.75">
      <c r="B208" s="7">
        <v>39102</v>
      </c>
      <c r="C208" s="5">
        <v>25.35</v>
      </c>
      <c r="D208" s="5">
        <v>7560.2</v>
      </c>
    </row>
    <row r="209" spans="2:4" ht="12.75">
      <c r="B209" s="7">
        <v>39105</v>
      </c>
      <c r="C209" s="5">
        <v>26.6</v>
      </c>
      <c r="D209" s="5">
        <v>7565.1</v>
      </c>
    </row>
    <row r="210" spans="2:4" ht="12.75">
      <c r="B210" s="7">
        <v>39106</v>
      </c>
      <c r="C210" s="5">
        <v>27.9</v>
      </c>
      <c r="D210" s="5">
        <v>7501.28</v>
      </c>
    </row>
    <row r="211" spans="2:4" ht="12.75">
      <c r="B211" s="7">
        <v>39107</v>
      </c>
      <c r="C211" s="5">
        <v>27.7</v>
      </c>
      <c r="D211" s="5">
        <v>7543.89</v>
      </c>
    </row>
    <row r="212" spans="2:4" ht="12.75">
      <c r="B212" s="7">
        <v>39108</v>
      </c>
      <c r="C212" s="5">
        <v>26.35</v>
      </c>
      <c r="D212" s="5">
        <v>7576.13</v>
      </c>
    </row>
    <row r="213" spans="2:4" ht="12.75">
      <c r="B213" s="7">
        <v>39112</v>
      </c>
      <c r="C213" s="5">
        <v>25.35</v>
      </c>
      <c r="D213" s="5">
        <v>7576.51</v>
      </c>
    </row>
    <row r="214" spans="2:4" ht="12.75">
      <c r="B214" s="7">
        <v>39114</v>
      </c>
      <c r="C214" s="5">
        <v>24.8</v>
      </c>
      <c r="D214" s="5">
        <v>7503.5</v>
      </c>
    </row>
    <row r="215" spans="2:4" ht="12.75">
      <c r="B215" s="7">
        <v>39115</v>
      </c>
      <c r="C215" s="5">
        <v>25.45</v>
      </c>
      <c r="D215" s="5">
        <v>7532.52</v>
      </c>
    </row>
    <row r="216" spans="2:4" ht="12.75">
      <c r="B216" s="7">
        <v>39116</v>
      </c>
      <c r="C216" s="5">
        <v>26.7</v>
      </c>
      <c r="D216" s="5">
        <v>7560.72</v>
      </c>
    </row>
    <row r="217" spans="2:4" ht="12.75">
      <c r="B217" s="7">
        <v>39119</v>
      </c>
      <c r="C217" s="5">
        <v>27.9</v>
      </c>
      <c r="D217" s="5">
        <v>7655.65</v>
      </c>
    </row>
    <row r="218" spans="2:4" ht="12.75">
      <c r="B218" s="7">
        <v>39120</v>
      </c>
      <c r="C218" s="5">
        <v>28.05</v>
      </c>
      <c r="D218" s="5">
        <v>7662.75</v>
      </c>
    </row>
    <row r="219" spans="2:4" ht="12.75">
      <c r="B219" s="7">
        <v>39121</v>
      </c>
      <c r="C219" s="5">
        <v>28.1</v>
      </c>
      <c r="D219" s="5">
        <v>7697.81</v>
      </c>
    </row>
    <row r="220" spans="2:4" ht="12.75">
      <c r="B220" s="7">
        <v>39122</v>
      </c>
      <c r="C220" s="5">
        <v>27.8</v>
      </c>
      <c r="D220" s="5">
        <v>7651.07</v>
      </c>
    </row>
    <row r="221" spans="2:4" ht="12.75">
      <c r="B221" s="7">
        <v>39123</v>
      </c>
      <c r="C221" s="5">
        <v>26.7</v>
      </c>
      <c r="D221" s="5">
        <v>7490.1</v>
      </c>
    </row>
    <row r="222" spans="2:4" ht="12.75">
      <c r="B222" s="7">
        <v>39126</v>
      </c>
      <c r="C222" s="5">
        <v>26.05</v>
      </c>
      <c r="D222" s="5">
        <v>7127.26</v>
      </c>
    </row>
    <row r="223" spans="2:4" ht="12.75">
      <c r="B223" s="7">
        <v>39127</v>
      </c>
      <c r="C223" s="5">
        <v>25.05</v>
      </c>
      <c r="D223" s="5">
        <v>7088.15</v>
      </c>
    </row>
    <row r="224" spans="2:4" ht="12.75">
      <c r="B224" s="7">
        <v>39128</v>
      </c>
      <c r="C224" s="5">
        <v>24.85</v>
      </c>
      <c r="D224" s="5">
        <v>7067.82</v>
      </c>
    </row>
    <row r="225" spans="2:4" ht="12.75">
      <c r="B225" s="7">
        <v>39129</v>
      </c>
      <c r="C225" s="5">
        <v>26.05</v>
      </c>
      <c r="D225" s="5">
        <v>7290.26</v>
      </c>
    </row>
    <row r="226" spans="2:4" ht="12.75">
      <c r="B226" s="7">
        <v>39133</v>
      </c>
      <c r="C226" s="5">
        <v>26.5</v>
      </c>
      <c r="D226" s="5">
        <v>7316.93</v>
      </c>
    </row>
    <row r="227" spans="2:4" ht="12.75">
      <c r="B227" s="7">
        <v>39134</v>
      </c>
      <c r="C227" s="5">
        <v>27</v>
      </c>
      <c r="D227" s="5">
        <v>7214.73</v>
      </c>
    </row>
    <row r="228" spans="2:4" ht="12.75">
      <c r="B228" s="7">
        <v>39135</v>
      </c>
      <c r="C228" s="5">
        <v>27.15</v>
      </c>
      <c r="D228" s="5">
        <v>7224.39</v>
      </c>
    </row>
    <row r="229" spans="2:4" ht="12.75">
      <c r="B229" s="7">
        <v>39136</v>
      </c>
      <c r="C229" s="5">
        <v>26.3</v>
      </c>
      <c r="D229" s="5">
        <v>7173.41</v>
      </c>
    </row>
    <row r="230" spans="2:4" ht="12.75">
      <c r="B230" s="7">
        <v>39137</v>
      </c>
      <c r="C230" s="5">
        <v>25</v>
      </c>
      <c r="D230" s="5">
        <v>6904.43</v>
      </c>
    </row>
    <row r="231" spans="2:4" ht="12.75">
      <c r="B231" s="7">
        <v>39140</v>
      </c>
      <c r="C231" s="5">
        <v>24.2</v>
      </c>
      <c r="D231" s="5">
        <v>6894.45</v>
      </c>
    </row>
    <row r="232" spans="2:4" ht="12.75">
      <c r="B232" s="7">
        <v>39141</v>
      </c>
      <c r="C232" s="5">
        <v>23.35</v>
      </c>
      <c r="D232" s="5">
        <v>6918.29</v>
      </c>
    </row>
    <row r="233" spans="2:4" ht="12.75">
      <c r="B233" s="7">
        <v>39142</v>
      </c>
      <c r="C233" s="5">
        <v>22.65</v>
      </c>
      <c r="D233" s="5">
        <v>6705.91</v>
      </c>
    </row>
    <row r="234" spans="2:4" ht="12.75">
      <c r="B234" s="7">
        <v>39143</v>
      </c>
      <c r="C234" s="5">
        <v>22.6</v>
      </c>
      <c r="D234" s="5">
        <v>6712.86</v>
      </c>
    </row>
    <row r="235" spans="2:4" ht="12.75">
      <c r="B235" s="7">
        <v>39144</v>
      </c>
      <c r="C235" s="5">
        <v>22.2</v>
      </c>
      <c r="D235" s="5">
        <v>6645.81</v>
      </c>
    </row>
    <row r="236" spans="2:4" ht="12.75">
      <c r="B236" s="7">
        <v>39147</v>
      </c>
      <c r="C236" s="5">
        <v>21.85</v>
      </c>
      <c r="D236" s="5">
        <v>6270.75</v>
      </c>
    </row>
    <row r="237" spans="2:4" ht="12.75">
      <c r="B237" s="7">
        <v>39148</v>
      </c>
      <c r="C237" s="5">
        <v>21.05</v>
      </c>
      <c r="D237" s="5">
        <v>6259.52</v>
      </c>
    </row>
    <row r="238" spans="2:4" ht="12.75">
      <c r="B238" s="7">
        <v>39149</v>
      </c>
      <c r="C238" s="5">
        <v>20</v>
      </c>
      <c r="D238" s="5">
        <v>6088.31</v>
      </c>
    </row>
    <row r="239" spans="2:4" ht="12.75">
      <c r="B239" s="7">
        <v>39150</v>
      </c>
      <c r="C239" s="5">
        <v>19.25</v>
      </c>
      <c r="D239" s="5">
        <v>6245.81</v>
      </c>
    </row>
    <row r="240" spans="2:4" ht="12.75">
      <c r="B240" s="7">
        <v>39151</v>
      </c>
      <c r="C240" s="5">
        <v>19.95</v>
      </c>
      <c r="D240" s="5">
        <v>6251.05</v>
      </c>
    </row>
    <row r="241" spans="2:4" ht="12.75">
      <c r="B241" s="7">
        <v>39154</v>
      </c>
      <c r="C241" s="5">
        <v>19.05</v>
      </c>
      <c r="D241" s="5">
        <v>6317.65</v>
      </c>
    </row>
    <row r="242" spans="2:4" ht="12.75">
      <c r="B242" s="7">
        <v>39155</v>
      </c>
      <c r="C242" s="5">
        <v>18.55</v>
      </c>
      <c r="D242" s="5">
        <v>6434.87</v>
      </c>
    </row>
    <row r="243" spans="2:4" ht="12.75">
      <c r="B243" s="7">
        <v>39156</v>
      </c>
      <c r="C243" s="5">
        <v>18.9</v>
      </c>
      <c r="D243" s="5">
        <v>6324.22</v>
      </c>
    </row>
    <row r="244" spans="2:4" ht="12.75">
      <c r="B244" s="7">
        <v>39157</v>
      </c>
      <c r="C244" s="5">
        <v>19.05</v>
      </c>
      <c r="D244" s="5">
        <v>6368.18</v>
      </c>
    </row>
    <row r="245" spans="2:4" ht="12.75">
      <c r="B245" s="7">
        <v>39158</v>
      </c>
      <c r="C245" s="5">
        <v>18.1</v>
      </c>
      <c r="D245" s="5">
        <v>6274.64</v>
      </c>
    </row>
    <row r="246" spans="2:4" ht="12.75">
      <c r="B246" s="7">
        <v>39161</v>
      </c>
      <c r="C246" s="5">
        <v>18.25</v>
      </c>
      <c r="D246" s="5">
        <v>6335.07</v>
      </c>
    </row>
    <row r="247" spans="2:4" ht="12.75">
      <c r="B247" s="7">
        <v>39162</v>
      </c>
      <c r="C247" s="5">
        <v>18.05</v>
      </c>
      <c r="D247" s="5">
        <v>6355.22</v>
      </c>
    </row>
    <row r="248" spans="2:4" ht="12.75">
      <c r="B248" s="7">
        <v>39163</v>
      </c>
      <c r="C248" s="5">
        <v>17.8</v>
      </c>
      <c r="D248" s="5">
        <v>6369.64</v>
      </c>
    </row>
    <row r="249" spans="2:4" ht="12.75">
      <c r="B249" s="7">
        <v>39164</v>
      </c>
      <c r="C249" s="5">
        <v>17.25</v>
      </c>
      <c r="D249" s="5">
        <v>6457.56</v>
      </c>
    </row>
    <row r="250" spans="2:4" ht="12.75">
      <c r="B250" s="7">
        <v>39165</v>
      </c>
      <c r="C250" s="5">
        <v>17.4</v>
      </c>
      <c r="D250" s="5">
        <v>6456.61</v>
      </c>
    </row>
    <row r="251" spans="2:4" ht="12.75">
      <c r="B251" s="7">
        <v>39168</v>
      </c>
      <c r="C251" s="5">
        <v>17.25</v>
      </c>
      <c r="D251" s="5">
        <v>6425.74</v>
      </c>
    </row>
    <row r="252" spans="2:4" ht="12.75">
      <c r="B252" s="7">
        <v>39170</v>
      </c>
      <c r="C252" s="5">
        <v>16.7</v>
      </c>
      <c r="D252" s="5">
        <v>6312.45</v>
      </c>
    </row>
    <row r="253" spans="2:4" ht="13.5" thickBot="1">
      <c r="B253" s="8">
        <v>39171</v>
      </c>
      <c r="C253" s="9">
        <v>17.45</v>
      </c>
      <c r="D253" s="9">
        <v>6377.79</v>
      </c>
    </row>
  </sheetData>
  <sheetProtection password="87BA" sheet="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usser</cp:lastModifiedBy>
  <dcterms:created xsi:type="dcterms:W3CDTF">2007-05-24T15:51:32Z</dcterms:created>
  <dcterms:modified xsi:type="dcterms:W3CDTF">2008-12-20T05:59:51Z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