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1100" windowHeight="6345" activeTab="0"/>
  </bookViews>
  <sheets>
    <sheet name="Instructions" sheetId="1" r:id="rId1"/>
    <sheet name="Problem 4-24" sheetId="2" r:id="rId2"/>
    <sheet name="Analysis" sheetId="3" r:id="rId3"/>
    <sheet name="What the Numbers Mean" sheetId="4" r:id="rId4"/>
  </sheets>
  <definedNames>
    <definedName name="_xlnm.Print_Area" localSheetId="1">'Problem 4-24'!$A$1:$L$62</definedName>
  </definedNames>
  <calcPr fullCalcOnLoad="1"/>
</workbook>
</file>

<file path=xl/comments3.xml><?xml version="1.0" encoding="utf-8"?>
<comments xmlns="http://schemas.openxmlformats.org/spreadsheetml/2006/main">
  <authors>
    <author>Island Data Systems Customer</author>
  </authors>
  <commentList>
    <comment ref="G11" authorId="0">
      <text>
        <r>
          <rPr>
            <b/>
            <sz val="8"/>
            <rFont val="Tahoma"/>
            <family val="2"/>
          </rPr>
          <t>Use this column to input the letter (a-g) corresponding to the data given in the problem.  Not all shaded cells will be affected.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Input the debit amount for each adjustment / correction.  Then enter the appropriate formulas in all  cells representing sub-totals or totals.
</t>
        </r>
        <r>
          <rPr>
            <sz val="8"/>
            <rFont val="Tahoma"/>
            <family val="0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Input the credit amount for each adjustment / correction.  Then enter the appropriate formulas in all  cells representing sub-totals or totals.
</t>
        </r>
        <r>
          <rPr>
            <sz val="8"/>
            <rFont val="Tahoma"/>
            <family val="0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Enter formulas in each cell to determine the Final amounts.  </t>
        </r>
        <r>
          <rPr>
            <b/>
            <u val="single"/>
            <sz val="8"/>
            <rFont val="Tahoma"/>
            <family val="2"/>
          </rPr>
          <t>Do not input numbers</t>
        </r>
        <r>
          <rPr>
            <b/>
            <sz val="8"/>
            <rFont val="Tahoma"/>
            <family val="2"/>
          </rPr>
          <t xml:space="preserve"> in this column.
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Example transaction provided.  Note the effects of the debit and credit sides of the entry.</t>
        </r>
        <r>
          <rPr>
            <sz val="8"/>
            <rFont val="Tahoma"/>
            <family val="0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The same comments as above apply to the balance sheet columns.</t>
        </r>
        <r>
          <rPr>
            <sz val="8"/>
            <rFont val="Tahoma"/>
            <family val="0"/>
          </rPr>
          <t xml:space="preserve">
</t>
        </r>
      </text>
    </comment>
    <comment ref="H50" authorId="0">
      <text>
        <r>
          <rPr>
            <b/>
            <sz val="8"/>
            <rFont val="Tahoma"/>
            <family val="2"/>
          </rPr>
          <t>Hint:  Although each of these three cells requires a different formula, the results happen to be the same for each one.  This is simply a matter of coincidence.</t>
        </r>
      </text>
    </comment>
  </commentList>
</comments>
</file>

<file path=xl/sharedStrings.xml><?xml version="1.0" encoding="utf-8"?>
<sst xmlns="http://schemas.openxmlformats.org/spreadsheetml/2006/main" count="117" uniqueCount="103">
  <si>
    <t xml:space="preserve">Name: </t>
  </si>
  <si>
    <t>Problem Description:</t>
  </si>
  <si>
    <t>Instructions:</t>
  </si>
  <si>
    <t>General Spreadsheet Instructions:</t>
  </si>
  <si>
    <t xml:space="preserve">Step 1: </t>
  </si>
  <si>
    <t>Review General</t>
  </si>
  <si>
    <t>Spreadsheet</t>
  </si>
  <si>
    <t>Instructions</t>
  </si>
  <si>
    <t>Worksheet</t>
  </si>
  <si>
    <t xml:space="preserve">Step 2: </t>
  </si>
  <si>
    <t>Complete</t>
  </si>
  <si>
    <t>Analysis</t>
  </si>
  <si>
    <t xml:space="preserve">Step 3: </t>
  </si>
  <si>
    <t xml:space="preserve">Step 4: </t>
  </si>
  <si>
    <t>Review</t>
  </si>
  <si>
    <t>"What the Numbers Mean"</t>
  </si>
  <si>
    <t>Respond to</t>
  </si>
  <si>
    <t>to the additional problem requirements.</t>
  </si>
  <si>
    <t>Complete the Modeling:</t>
  </si>
  <si>
    <t>Please proceed to the "Analysis" worksheet and complete the basic problem requirements.  Complete the problem</t>
  </si>
  <si>
    <t xml:space="preserve">requirements by entering appropriate amounts or formulas in shaded worksheet cells: </t>
  </si>
  <si>
    <t>After completing the "Analysis" worksheet, please proceed to the "What the Numbers Mean" worksheet and respond</t>
  </si>
  <si>
    <t>a.</t>
  </si>
  <si>
    <t>b.</t>
  </si>
  <si>
    <t xml:space="preserve">Big Blue Rental Corp. provides rental agent services to apartment building owners.  Big Blue Rental Corp.'s preliminary </t>
  </si>
  <si>
    <t xml:space="preserve">Rental commissions of $200 had been earned in August but had not yet been received from or billed to building </t>
  </si>
  <si>
    <t>owners.</t>
  </si>
  <si>
    <t>When supplies are purchased, their cost is recorded as an asset.  As supplies are used, a record of those used is</t>
  </si>
  <si>
    <t xml:space="preserve">kept.  The record sheet shows that $180 of supplies were used in August.  </t>
  </si>
  <si>
    <t>c.</t>
  </si>
  <si>
    <t xml:space="preserve">that is, it has not yet been recorded.  (The Interest Payable of $40 on the balance sheet is the amount of accrued </t>
  </si>
  <si>
    <t>liability at July 31.)  The interest rate on the note is 10%.</t>
  </si>
  <si>
    <t>d.</t>
  </si>
  <si>
    <t xml:space="preserve">Wages of $130 for the last week of August have not been recorded. </t>
  </si>
  <si>
    <t>e.</t>
  </si>
  <si>
    <t>The Rent Expense of $510 represents rent for August, September, and October, which was paid in early August.</t>
  </si>
  <si>
    <t>f.</t>
  </si>
  <si>
    <t>Interest of $140 had been earned on notes receivable but has not yet been received.</t>
  </si>
  <si>
    <t>g.</t>
  </si>
  <si>
    <t>declared, the dividend is a liability of the corporation until it is paid.</t>
  </si>
  <si>
    <t>Interest on the note payable is to be paid on May 31 and November 30.  Interest for August has not been accrued--</t>
  </si>
  <si>
    <t xml:space="preserve">Late in August, the board of directors met and declared a cash dividend of $1,400, payable September 10.  Once </t>
  </si>
  <si>
    <t>tab), did not reflect the following:</t>
  </si>
  <si>
    <t>Using the columns provided on the income statement and balance sheet for Big Blue Rental Corp., make the appropriate</t>
  </si>
  <si>
    <t>adjustments / corrections to the statements, and enter the correct amount in the Final column.  Key your adjustments /</t>
  </si>
  <si>
    <t xml:space="preserve">corrections with the letter of the item in the above list.  Captions / account names that you will have to use are on the </t>
  </si>
  <si>
    <r>
      <t xml:space="preserve">statements.  </t>
    </r>
    <r>
      <rPr>
        <i/>
        <sz val="8"/>
        <rFont val="Arial"/>
        <family val="2"/>
      </rPr>
      <t>(Hints: 1. Use the five questions of transaction analysis.  2. What is the relationship between net income</t>
    </r>
  </si>
  <si>
    <t>and the balance sheet?)</t>
  </si>
  <si>
    <t>BIG BLUE RENTAL CORP.</t>
  </si>
  <si>
    <t>Preliminary</t>
  </si>
  <si>
    <t>Debit</t>
  </si>
  <si>
    <t>Credit</t>
  </si>
  <si>
    <t>Final</t>
  </si>
  <si>
    <t>Commission revenue</t>
  </si>
  <si>
    <t>Interest revenue</t>
  </si>
  <si>
    <t xml:space="preserve">     Total revenue</t>
  </si>
  <si>
    <t>Rent expense</t>
  </si>
  <si>
    <t>Wages expense</t>
  </si>
  <si>
    <t>Supplies expense</t>
  </si>
  <si>
    <t>Interest expense</t>
  </si>
  <si>
    <t>Total expenses</t>
  </si>
  <si>
    <t xml:space="preserve">Net income </t>
  </si>
  <si>
    <t>Adjustments / Corrections</t>
  </si>
  <si>
    <t>Cash</t>
  </si>
  <si>
    <t>Notes receivable</t>
  </si>
  <si>
    <t>Commissions receivable</t>
  </si>
  <si>
    <t>Interest receivable</t>
  </si>
  <si>
    <t>Prepaid rent</t>
  </si>
  <si>
    <t>Supplies</t>
  </si>
  <si>
    <t xml:space="preserve">Account payable </t>
  </si>
  <si>
    <t>Total assets</t>
  </si>
  <si>
    <t>Notes payable</t>
  </si>
  <si>
    <t>Interest payable</t>
  </si>
  <si>
    <t>Wages payable</t>
  </si>
  <si>
    <t>Dividends payable</t>
  </si>
  <si>
    <t>Total liabilities</t>
  </si>
  <si>
    <t>Paid-in capital</t>
  </si>
  <si>
    <t xml:space="preserve"> </t>
  </si>
  <si>
    <t>Retained earnings:</t>
  </si>
  <si>
    <t>Balance, August 1</t>
  </si>
  <si>
    <t>Net income</t>
  </si>
  <si>
    <t>Dividends</t>
  </si>
  <si>
    <t xml:space="preserve">     Balance, August 31</t>
  </si>
  <si>
    <t>Total liabilities and owners' equity</t>
  </si>
  <si>
    <t>Total owners' equity</t>
  </si>
  <si>
    <t>Note: Where formulas are provided in non-shaded cells, they are correct and should not be altered.  Some of the results</t>
  </si>
  <si>
    <t xml:space="preserve">shown in these non-shaded cells will change as you complete the spreadsheet by entering the appropriate amounts and </t>
  </si>
  <si>
    <t>formulas in the shaded cells.  Do not be alarmed, as this is to be expected.</t>
  </si>
  <si>
    <t xml:space="preserve">Consider the entries that you have recorded in the Analysis tab for items b-g.  Using these items as examples, </t>
  </si>
  <si>
    <t>explain why adjusting entries normally have an effect on both the balance sheet and the income statement.</t>
  </si>
  <si>
    <t>Explain why the Cash account on the balance sheet is not usually affected by adjusting entries.  In your</t>
  </si>
  <si>
    <t xml:space="preserve">answer, identify the types of activities and/or events that normally cause the need for adjusting entries to </t>
  </si>
  <si>
    <t xml:space="preserve">be recorded.  Give at least one additional example of an adjusting entry (other than those provided in the </t>
  </si>
  <si>
    <t>problem data).</t>
  </si>
  <si>
    <t>What does it mean?  Question 1</t>
  </si>
  <si>
    <t>What does it mean?  Question 2</t>
  </si>
  <si>
    <t>ACCOUNTING: What the Numbers Mean, 5e</t>
  </si>
  <si>
    <t>Chapter 4  Problem 4-24</t>
  </si>
  <si>
    <t>Problem 4-24</t>
  </si>
  <si>
    <t>income statement for August, 2002 (see Analysis tab), and its August 31, 2002, preliminary balance sheet (see Analysis</t>
  </si>
  <si>
    <t>Balance Sheet -- August 31, 2002</t>
  </si>
  <si>
    <t>Income Statement -- August 2002</t>
  </si>
  <si>
    <t>Enter Name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</si>
</sst>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_(&quot;$&quot;* #,##0.0_);_(&quot;$&quot;* \(#,##0.0\);_(&quot;$&quot;* &quot;-&quot;??_);_(@_)"/>
  </numFmts>
  <fonts count="21">
    <font>
      <sz val="10"/>
      <name val="Arial"/>
      <family val="0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6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u val="single"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41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7" fontId="0" fillId="0" borderId="0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37" fontId="0" fillId="0" borderId="0" xfId="0" applyNumberFormat="1" applyAlignment="1">
      <alignment horizontal="right"/>
    </xf>
    <xf numFmtId="0" fontId="6" fillId="0" borderId="3" xfId="0" applyFont="1" applyBorder="1" applyAlignment="1">
      <alignment/>
    </xf>
    <xf numFmtId="0" fontId="9" fillId="0" borderId="0" xfId="0" applyFont="1" applyBorder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/>
    </xf>
    <xf numFmtId="37" fontId="0" fillId="2" borderId="0" xfId="0" applyNumberFormat="1" applyFill="1" applyAlignment="1">
      <alignment/>
    </xf>
    <xf numFmtId="41" fontId="0" fillId="2" borderId="0" xfId="0" applyNumberFormat="1" applyFill="1" applyBorder="1" applyAlignment="1">
      <alignment/>
    </xf>
    <xf numFmtId="164" fontId="0" fillId="0" borderId="5" xfId="0" applyNumberFormat="1" applyBorder="1" applyAlignment="1">
      <alignment/>
    </xf>
    <xf numFmtId="0" fontId="5" fillId="3" borderId="6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right"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6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0" fillId="3" borderId="6" xfId="0" applyFill="1" applyBorder="1" applyAlignment="1">
      <alignment/>
    </xf>
    <xf numFmtId="37" fontId="0" fillId="4" borderId="0" xfId="0" applyNumberFormat="1" applyFill="1" applyAlignment="1" applyProtection="1">
      <alignment horizontal="right"/>
      <protection locked="0"/>
    </xf>
    <xf numFmtId="37" fontId="0" fillId="4" borderId="1" xfId="0" applyNumberFormat="1" applyFill="1" applyBorder="1" applyAlignment="1" applyProtection="1">
      <alignment/>
      <protection locked="0"/>
    </xf>
    <xf numFmtId="164" fontId="0" fillId="4" borderId="4" xfId="0" applyNumberFormat="1" applyFill="1" applyBorder="1" applyAlignment="1" applyProtection="1">
      <alignment/>
      <protection locked="0"/>
    </xf>
    <xf numFmtId="164" fontId="0" fillId="4" borderId="0" xfId="0" applyNumberFormat="1" applyFill="1" applyAlignment="1" applyProtection="1">
      <alignment/>
      <protection locked="0"/>
    </xf>
    <xf numFmtId="37" fontId="0" fillId="4" borderId="0" xfId="0" applyNumberFormat="1" applyFill="1" applyAlignment="1" applyProtection="1">
      <alignment/>
      <protection locked="0"/>
    </xf>
    <xf numFmtId="41" fontId="0" fillId="4" borderId="0" xfId="0" applyNumberFormat="1" applyFill="1" applyAlignment="1" applyProtection="1">
      <alignment/>
      <protection locked="0"/>
    </xf>
    <xf numFmtId="41" fontId="0" fillId="4" borderId="1" xfId="0" applyNumberFormat="1" applyFill="1" applyBorder="1" applyAlignment="1" applyProtection="1">
      <alignment/>
      <protection locked="0"/>
    </xf>
    <xf numFmtId="164" fontId="0" fillId="4" borderId="2" xfId="0" applyNumberFormat="1" applyFill="1" applyBorder="1" applyAlignment="1" applyProtection="1">
      <alignment/>
      <protection locked="0"/>
    </xf>
    <xf numFmtId="41" fontId="0" fillId="4" borderId="0" xfId="0" applyNumberFormat="1" applyFill="1" applyBorder="1" applyAlignment="1" applyProtection="1">
      <alignment/>
      <protection locked="0"/>
    </xf>
    <xf numFmtId="37" fontId="0" fillId="4" borderId="0" xfId="0" applyNumberFormat="1" applyFill="1" applyBorder="1" applyAlignment="1" applyProtection="1">
      <alignment/>
      <protection locked="0"/>
    </xf>
    <xf numFmtId="164" fontId="0" fillId="4" borderId="7" xfId="0" applyNumberFormat="1" applyFill="1" applyBorder="1" applyAlignment="1" applyProtection="1">
      <alignment/>
      <protection locked="0"/>
    </xf>
    <xf numFmtId="164" fontId="0" fillId="4" borderId="8" xfId="0" applyNumberFormat="1" applyFill="1" applyBorder="1" applyAlignment="1" applyProtection="1">
      <alignment/>
      <protection locked="0"/>
    </xf>
    <xf numFmtId="0" fontId="10" fillId="4" borderId="9" xfId="0" applyFont="1" applyFill="1" applyBorder="1" applyAlignment="1" applyProtection="1">
      <alignment horizontal="left"/>
      <protection locked="0"/>
    </xf>
    <xf numFmtId="0" fontId="10" fillId="4" borderId="10" xfId="0" applyFont="1" applyFill="1" applyBorder="1" applyAlignment="1" applyProtection="1">
      <alignment horizontal="left"/>
      <protection locked="0"/>
    </xf>
    <xf numFmtId="0" fontId="10" fillId="4" borderId="11" xfId="0" applyFont="1" applyFill="1" applyBorder="1" applyAlignment="1" applyProtection="1">
      <alignment horizontal="left"/>
      <protection locked="0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10</xdr:row>
      <xdr:rowOff>85725</xdr:rowOff>
    </xdr:to>
    <xdr:sp>
      <xdr:nvSpPr>
        <xdr:cNvPr id="1" name="Line 3"/>
        <xdr:cNvSpPr>
          <a:spLocks/>
        </xdr:cNvSpPr>
      </xdr:nvSpPr>
      <xdr:spPr>
        <a:xfrm>
          <a:off x="1295400" y="1362075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3</xdr:col>
      <xdr:colOff>0</xdr:colOff>
      <xdr:row>10</xdr:row>
      <xdr:rowOff>76200</xdr:rowOff>
    </xdr:to>
    <xdr:sp>
      <xdr:nvSpPr>
        <xdr:cNvPr id="2" name="Line 4"/>
        <xdr:cNvSpPr>
          <a:spLocks/>
        </xdr:cNvSpPr>
      </xdr:nvSpPr>
      <xdr:spPr>
        <a:xfrm>
          <a:off x="1295400" y="1771650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76200</xdr:rowOff>
    </xdr:from>
    <xdr:to>
      <xdr:col>5</xdr:col>
      <xdr:colOff>0</xdr:colOff>
      <xdr:row>14</xdr:row>
      <xdr:rowOff>76200</xdr:rowOff>
    </xdr:to>
    <xdr:sp>
      <xdr:nvSpPr>
        <xdr:cNvPr id="3" name="Line 5"/>
        <xdr:cNvSpPr>
          <a:spLocks/>
        </xdr:cNvSpPr>
      </xdr:nvSpPr>
      <xdr:spPr>
        <a:xfrm>
          <a:off x="2590800" y="2438400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7</xdr:col>
      <xdr:colOff>0</xdr:colOff>
      <xdr:row>18</xdr:row>
      <xdr:rowOff>76200</xdr:rowOff>
    </xdr:to>
    <xdr:sp>
      <xdr:nvSpPr>
        <xdr:cNvPr id="4" name="Line 6"/>
        <xdr:cNvSpPr>
          <a:spLocks/>
        </xdr:cNvSpPr>
      </xdr:nvSpPr>
      <xdr:spPr>
        <a:xfrm>
          <a:off x="3886200" y="3105150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14</xdr:row>
      <xdr:rowOff>85725</xdr:rowOff>
    </xdr:to>
    <xdr:sp>
      <xdr:nvSpPr>
        <xdr:cNvPr id="5" name="Line 7"/>
        <xdr:cNvSpPr>
          <a:spLocks/>
        </xdr:cNvSpPr>
      </xdr:nvSpPr>
      <xdr:spPr>
        <a:xfrm>
          <a:off x="2590800" y="2028825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18</xdr:row>
      <xdr:rowOff>85725</xdr:rowOff>
    </xdr:to>
    <xdr:sp>
      <xdr:nvSpPr>
        <xdr:cNvPr id="6" name="Line 9"/>
        <xdr:cNvSpPr>
          <a:spLocks/>
        </xdr:cNvSpPr>
      </xdr:nvSpPr>
      <xdr:spPr>
        <a:xfrm>
          <a:off x="3886200" y="2695575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</xdr:row>
      <xdr:rowOff>47625</xdr:rowOff>
    </xdr:from>
    <xdr:to>
      <xdr:col>9</xdr:col>
      <xdr:colOff>600075</xdr:colOff>
      <xdr:row>14</xdr:row>
      <xdr:rowOff>57150</xdr:rowOff>
    </xdr:to>
    <xdr:sp>
      <xdr:nvSpPr>
        <xdr:cNvPr id="7" name="AutoShape 16"/>
        <xdr:cNvSpPr>
          <a:spLocks/>
        </xdr:cNvSpPr>
      </xdr:nvSpPr>
      <xdr:spPr>
        <a:xfrm>
          <a:off x="4238625" y="914400"/>
          <a:ext cx="2190750" cy="1504950"/>
        </a:xfrm>
        <a:prstGeom prst="cloudCallout">
          <a:avLst>
            <a:gd name="adj1" fmla="val -46958"/>
            <a:gd name="adj2" fmla="val 53796"/>
          </a:avLst>
        </a:prstGeom>
        <a:solidFill>
          <a:srgbClr val="FFFF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Complete the problem requirements by entering appropriate dollar amounts or formulas in "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shaded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" worksheet cells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38</xdr:row>
      <xdr:rowOff>0</xdr:rowOff>
    </xdr:from>
    <xdr:to>
      <xdr:col>11</xdr:col>
      <xdr:colOff>323850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5495925"/>
          <a:ext cx="56673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34</xdr:row>
      <xdr:rowOff>0</xdr:rowOff>
    </xdr:from>
    <xdr:to>
      <xdr:col>11</xdr:col>
      <xdr:colOff>323850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323850" y="4924425"/>
          <a:ext cx="56673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24</xdr:row>
      <xdr:rowOff>85725</xdr:rowOff>
    </xdr:from>
    <xdr:to>
      <xdr:col>11</xdr:col>
      <xdr:colOff>323850</xdr:colOff>
      <xdr:row>24</xdr:row>
      <xdr:rowOff>85725</xdr:rowOff>
    </xdr:to>
    <xdr:sp>
      <xdr:nvSpPr>
        <xdr:cNvPr id="3" name="Line 3"/>
        <xdr:cNvSpPr>
          <a:spLocks/>
        </xdr:cNvSpPr>
      </xdr:nvSpPr>
      <xdr:spPr>
        <a:xfrm>
          <a:off x="323850" y="3648075"/>
          <a:ext cx="56673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23</xdr:row>
      <xdr:rowOff>0</xdr:rowOff>
    </xdr:from>
    <xdr:to>
      <xdr:col>9</xdr:col>
      <xdr:colOff>180975</xdr:colOff>
      <xdr:row>23</xdr:row>
      <xdr:rowOff>0</xdr:rowOff>
    </xdr:to>
    <xdr:sp>
      <xdr:nvSpPr>
        <xdr:cNvPr id="4" name="AutoShape 19"/>
        <xdr:cNvSpPr>
          <a:spLocks/>
        </xdr:cNvSpPr>
      </xdr:nvSpPr>
      <xdr:spPr>
        <a:xfrm>
          <a:off x="5143500" y="34004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5</xdr:row>
      <xdr:rowOff>0</xdr:rowOff>
    </xdr:from>
    <xdr:to>
      <xdr:col>9</xdr:col>
      <xdr:colOff>28575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4676775" y="8286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>
          <a:off x="2171700" y="8286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2990850" y="8286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24</xdr:row>
      <xdr:rowOff>0</xdr:rowOff>
    </xdr:from>
    <xdr:to>
      <xdr:col>9</xdr:col>
      <xdr:colOff>28575</xdr:colOff>
      <xdr:row>24</xdr:row>
      <xdr:rowOff>0</xdr:rowOff>
    </xdr:to>
    <xdr:sp>
      <xdr:nvSpPr>
        <xdr:cNvPr id="4" name="Line 7"/>
        <xdr:cNvSpPr>
          <a:spLocks/>
        </xdr:cNvSpPr>
      </xdr:nvSpPr>
      <xdr:spPr>
        <a:xfrm>
          <a:off x="4676775" y="37528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5" name="Line 8"/>
        <xdr:cNvSpPr>
          <a:spLocks/>
        </xdr:cNvSpPr>
      </xdr:nvSpPr>
      <xdr:spPr>
        <a:xfrm>
          <a:off x="2171700" y="37528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6" name="Line 9"/>
        <xdr:cNvSpPr>
          <a:spLocks/>
        </xdr:cNvSpPr>
      </xdr:nvSpPr>
      <xdr:spPr>
        <a:xfrm>
          <a:off x="2990850" y="37528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28575</xdr:colOff>
      <xdr:row>5</xdr:row>
      <xdr:rowOff>0</xdr:rowOff>
    </xdr:to>
    <xdr:sp>
      <xdr:nvSpPr>
        <xdr:cNvPr id="7" name="Line 13"/>
        <xdr:cNvSpPr>
          <a:spLocks/>
        </xdr:cNvSpPr>
      </xdr:nvSpPr>
      <xdr:spPr>
        <a:xfrm>
          <a:off x="4676775" y="8286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" name="Line 14"/>
        <xdr:cNvSpPr>
          <a:spLocks/>
        </xdr:cNvSpPr>
      </xdr:nvSpPr>
      <xdr:spPr>
        <a:xfrm>
          <a:off x="2171700" y="8286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Line 15"/>
        <xdr:cNvSpPr>
          <a:spLocks/>
        </xdr:cNvSpPr>
      </xdr:nvSpPr>
      <xdr:spPr>
        <a:xfrm>
          <a:off x="2990850" y="8286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24</xdr:row>
      <xdr:rowOff>0</xdr:rowOff>
    </xdr:from>
    <xdr:to>
      <xdr:col>9</xdr:col>
      <xdr:colOff>28575</xdr:colOff>
      <xdr:row>24</xdr:row>
      <xdr:rowOff>0</xdr:rowOff>
    </xdr:to>
    <xdr:sp>
      <xdr:nvSpPr>
        <xdr:cNvPr id="10" name="Line 16"/>
        <xdr:cNvSpPr>
          <a:spLocks/>
        </xdr:cNvSpPr>
      </xdr:nvSpPr>
      <xdr:spPr>
        <a:xfrm>
          <a:off x="4676775" y="37528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11" name="Line 17"/>
        <xdr:cNvSpPr>
          <a:spLocks/>
        </xdr:cNvSpPr>
      </xdr:nvSpPr>
      <xdr:spPr>
        <a:xfrm>
          <a:off x="2171700" y="37528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2" name="Line 18"/>
        <xdr:cNvSpPr>
          <a:spLocks/>
        </xdr:cNvSpPr>
      </xdr:nvSpPr>
      <xdr:spPr>
        <a:xfrm>
          <a:off x="2990850" y="37528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76200</xdr:rowOff>
    </xdr:from>
    <xdr:to>
      <xdr:col>10</xdr:col>
      <xdr:colOff>85725</xdr:colOff>
      <xdr:row>19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676275" y="1047750"/>
          <a:ext cx="4819650" cy="1724025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26</xdr:row>
      <xdr:rowOff>19050</xdr:rowOff>
    </xdr:from>
    <xdr:to>
      <xdr:col>10</xdr:col>
      <xdr:colOff>133350</xdr:colOff>
      <xdr:row>45</xdr:row>
      <xdr:rowOff>76200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666750" y="3733800"/>
          <a:ext cx="4876800" cy="2943225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21"/>
  <sheetViews>
    <sheetView showGridLines="0" tabSelected="1" workbookViewId="0" topLeftCell="A1">
      <selection activeCell="H2" sqref="H2:J2"/>
    </sheetView>
  </sheetViews>
  <sheetFormatPr defaultColWidth="9.140625" defaultRowHeight="12.75"/>
  <cols>
    <col min="1" max="10" width="9.7109375" style="0" customWidth="1"/>
  </cols>
  <sheetData>
    <row r="1" spans="1:10" ht="13.5" thickBot="1">
      <c r="A1" s="36" t="s">
        <v>96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3.5" thickBot="1">
      <c r="A2" s="38" t="s">
        <v>97</v>
      </c>
      <c r="B2" s="39"/>
      <c r="C2" s="39"/>
      <c r="D2" s="39"/>
      <c r="E2" s="39"/>
      <c r="F2" s="39"/>
      <c r="G2" s="40" t="s">
        <v>0</v>
      </c>
      <c r="H2" s="59" t="s">
        <v>102</v>
      </c>
      <c r="I2" s="60"/>
      <c r="J2" s="61"/>
    </row>
    <row r="4" ht="15">
      <c r="A4" s="5" t="s">
        <v>3</v>
      </c>
    </row>
    <row r="5" ht="13.5" thickBot="1"/>
    <row r="6" spans="1:3" ht="12.75">
      <c r="A6" s="4" t="s">
        <v>4</v>
      </c>
      <c r="B6" s="81" t="s">
        <v>5</v>
      </c>
      <c r="C6" s="82"/>
    </row>
    <row r="7" spans="2:3" ht="12.75">
      <c r="B7" s="83" t="s">
        <v>6</v>
      </c>
      <c r="C7" s="84"/>
    </row>
    <row r="8" spans="2:3" ht="13.5" thickBot="1">
      <c r="B8" s="85" t="s">
        <v>7</v>
      </c>
      <c r="C8" s="86"/>
    </row>
    <row r="9" ht="13.5" thickBot="1"/>
    <row r="10" spans="3:5" ht="12.75">
      <c r="C10" s="4" t="s">
        <v>9</v>
      </c>
      <c r="D10" s="87" t="s">
        <v>14</v>
      </c>
      <c r="E10" s="88"/>
    </row>
    <row r="11" spans="4:5" ht="12.75">
      <c r="D11" s="73" t="s">
        <v>98</v>
      </c>
      <c r="E11" s="74"/>
    </row>
    <row r="12" spans="4:5" ht="13.5" thickBot="1">
      <c r="D12" s="75" t="s">
        <v>8</v>
      </c>
      <c r="E12" s="76"/>
    </row>
    <row r="13" ht="13.5" thickBot="1"/>
    <row r="14" spans="5:7" ht="12.75">
      <c r="E14" s="4" t="s">
        <v>12</v>
      </c>
      <c r="F14" s="77" t="s">
        <v>10</v>
      </c>
      <c r="G14" s="78"/>
    </row>
    <row r="15" spans="6:7" ht="12.75">
      <c r="F15" s="79" t="s">
        <v>11</v>
      </c>
      <c r="G15" s="80"/>
    </row>
    <row r="16" spans="6:7" ht="13.5" thickBot="1">
      <c r="F16" s="62" t="s">
        <v>8</v>
      </c>
      <c r="G16" s="63"/>
    </row>
    <row r="17" ht="13.5" thickBot="1"/>
    <row r="18" spans="7:10" ht="12.75">
      <c r="G18" s="4" t="s">
        <v>13</v>
      </c>
      <c r="H18" s="64" t="s">
        <v>16</v>
      </c>
      <c r="I18" s="65"/>
      <c r="J18" s="66"/>
    </row>
    <row r="19" spans="8:10" ht="12.75">
      <c r="H19" s="67" t="s">
        <v>15</v>
      </c>
      <c r="I19" s="68"/>
      <c r="J19" s="69"/>
    </row>
    <row r="20" spans="8:10" ht="13.5" thickBot="1">
      <c r="H20" s="70" t="s">
        <v>8</v>
      </c>
      <c r="I20" s="71"/>
      <c r="J20" s="72"/>
    </row>
    <row r="21" ht="12.75">
      <c r="A21" s="3"/>
    </row>
  </sheetData>
  <sheetProtection sheet="1" objects="1" scenarios="1"/>
  <mergeCells count="13">
    <mergeCell ref="B6:C6"/>
    <mergeCell ref="B7:C7"/>
    <mergeCell ref="B8:C8"/>
    <mergeCell ref="D10:E10"/>
    <mergeCell ref="H20:J20"/>
    <mergeCell ref="D11:E11"/>
    <mergeCell ref="D12:E12"/>
    <mergeCell ref="F14:G14"/>
    <mergeCell ref="F15:G15"/>
    <mergeCell ref="H2:J2"/>
    <mergeCell ref="F16:G16"/>
    <mergeCell ref="H18:J18"/>
    <mergeCell ref="H19:J19"/>
  </mergeCells>
  <printOptions/>
  <pageMargins left="0.5" right="0.5" top="0.5" bottom="0.5" header="0.5" footer="0.5"/>
  <pageSetup fitToHeight="1" fitToWidth="1"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7"/>
  <sheetViews>
    <sheetView showGridLines="0" workbookViewId="0" topLeftCell="A1">
      <selection activeCell="I2" sqref="I2:L2"/>
    </sheetView>
  </sheetViews>
  <sheetFormatPr defaultColWidth="9.140625" defaultRowHeight="12.75"/>
  <cols>
    <col min="1" max="1" width="9.7109375" style="0" customWidth="1"/>
    <col min="2" max="2" width="2.7109375" style="0" customWidth="1"/>
    <col min="3" max="3" width="26.00390625" style="0" customWidth="1"/>
    <col min="4" max="4" width="11.421875" style="0" customWidth="1"/>
    <col min="5" max="5" width="1.57421875" style="0" customWidth="1"/>
    <col min="6" max="6" width="7.8515625" style="0" customWidth="1"/>
    <col min="7" max="7" width="5.57421875" style="0" customWidth="1"/>
    <col min="8" max="8" width="1.421875" style="0" customWidth="1"/>
    <col min="9" max="9" width="8.140625" style="0" customWidth="1"/>
    <col min="10" max="10" width="3.140625" style="0" customWidth="1"/>
    <col min="11" max="11" width="7.421875" style="0" customWidth="1"/>
    <col min="12" max="12" width="9.7109375" style="0" customWidth="1"/>
  </cols>
  <sheetData>
    <row r="1" spans="1:12" ht="13.5" thickBot="1">
      <c r="A1" s="36" t="str">
        <f>+Instructions!A1</f>
        <v>ACCOUNTING: What the Numbers Mean, 5e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3.5" thickBot="1">
      <c r="A2" s="38" t="str">
        <f>+Instructions!A2</f>
        <v>Chapter 4  Problem 4-24</v>
      </c>
      <c r="B2" s="39"/>
      <c r="C2" s="39"/>
      <c r="D2" s="39"/>
      <c r="E2" s="39"/>
      <c r="F2" s="39"/>
      <c r="G2" s="39"/>
      <c r="H2" s="40" t="s">
        <v>0</v>
      </c>
      <c r="I2" s="59" t="str">
        <f>Instructions!H2</f>
        <v>Enter Name</v>
      </c>
      <c r="J2" s="60"/>
      <c r="K2" s="60"/>
      <c r="L2" s="61"/>
    </row>
    <row r="4" spans="1:2" s="3" customFormat="1" ht="12.75">
      <c r="A4" s="1" t="s">
        <v>1</v>
      </c>
      <c r="B4" s="2"/>
    </row>
    <row r="5" spans="1:2" s="3" customFormat="1" ht="12.75">
      <c r="A5" s="1"/>
      <c r="B5" s="3" t="s">
        <v>24</v>
      </c>
    </row>
    <row r="6" spans="1:2" s="3" customFormat="1" ht="12.75">
      <c r="A6" s="1"/>
      <c r="B6" s="3" t="s">
        <v>99</v>
      </c>
    </row>
    <row r="7" spans="1:2" s="3" customFormat="1" ht="12.75">
      <c r="A7" s="1"/>
      <c r="B7" s="3" t="s">
        <v>42</v>
      </c>
    </row>
    <row r="8" s="3" customFormat="1" ht="6" customHeight="1">
      <c r="A8" s="1"/>
    </row>
    <row r="9" spans="1:12" s="3" customFormat="1" ht="6" customHeight="1">
      <c r="A9" s="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3" s="3" customFormat="1" ht="12.75">
      <c r="A10" s="1"/>
      <c r="B10" s="3" t="s">
        <v>22</v>
      </c>
      <c r="C10" s="3" t="s">
        <v>25</v>
      </c>
    </row>
    <row r="11" spans="1:3" s="3" customFormat="1" ht="12.75">
      <c r="A11" s="1"/>
      <c r="C11" s="3" t="s">
        <v>26</v>
      </c>
    </row>
    <row r="12" spans="1:3" s="3" customFormat="1" ht="12.75">
      <c r="A12" s="1"/>
      <c r="B12" s="3" t="s">
        <v>23</v>
      </c>
      <c r="C12" s="3" t="s">
        <v>27</v>
      </c>
    </row>
    <row r="13" spans="1:3" s="3" customFormat="1" ht="12.75">
      <c r="A13" s="1"/>
      <c r="C13" s="3" t="s">
        <v>28</v>
      </c>
    </row>
    <row r="14" spans="1:3" s="3" customFormat="1" ht="12.75">
      <c r="A14" s="1"/>
      <c r="B14" s="3" t="s">
        <v>29</v>
      </c>
      <c r="C14" s="3" t="s">
        <v>40</v>
      </c>
    </row>
    <row r="15" spans="1:3" s="3" customFormat="1" ht="12.75">
      <c r="A15" s="1"/>
      <c r="C15" s="3" t="s">
        <v>30</v>
      </c>
    </row>
    <row r="16" spans="1:3" s="3" customFormat="1" ht="12.75">
      <c r="A16" s="1"/>
      <c r="C16" s="3" t="s">
        <v>31</v>
      </c>
    </row>
    <row r="17" spans="1:3" s="3" customFormat="1" ht="12.75">
      <c r="A17" s="1"/>
      <c r="B17" s="3" t="s">
        <v>32</v>
      </c>
      <c r="C17" s="3" t="s">
        <v>33</v>
      </c>
    </row>
    <row r="18" spans="1:3" s="3" customFormat="1" ht="12.75">
      <c r="A18" s="1"/>
      <c r="B18" s="3" t="s">
        <v>34</v>
      </c>
      <c r="C18" s="3" t="s">
        <v>35</v>
      </c>
    </row>
    <row r="19" spans="1:3" s="3" customFormat="1" ht="12.75">
      <c r="A19" s="1"/>
      <c r="B19" s="3" t="s">
        <v>36</v>
      </c>
      <c r="C19" s="3" t="s">
        <v>37</v>
      </c>
    </row>
    <row r="20" spans="1:3" s="3" customFormat="1" ht="12.75">
      <c r="A20" s="1"/>
      <c r="B20" s="3" t="s">
        <v>38</v>
      </c>
      <c r="C20" s="3" t="s">
        <v>41</v>
      </c>
    </row>
    <row r="21" spans="1:3" s="3" customFormat="1" ht="12.75">
      <c r="A21" s="1"/>
      <c r="B21" s="2"/>
      <c r="C21" s="3" t="s">
        <v>39</v>
      </c>
    </row>
    <row r="22" spans="1:12" s="3" customFormat="1" ht="6" customHeight="1">
      <c r="A22" s="1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2" s="3" customFormat="1" ht="6" customHeight="1">
      <c r="A23" s="1"/>
      <c r="B23" s="2"/>
    </row>
    <row r="24" s="3" customFormat="1" ht="12.75">
      <c r="A24" s="1" t="s">
        <v>2</v>
      </c>
    </row>
    <row r="25" s="3" customFormat="1" ht="11.25">
      <c r="A25" s="6"/>
    </row>
    <row r="26" s="3" customFormat="1" ht="11.25">
      <c r="B26" s="3" t="s">
        <v>19</v>
      </c>
    </row>
    <row r="27" s="3" customFormat="1" ht="11.25">
      <c r="B27" s="3" t="s">
        <v>20</v>
      </c>
    </row>
    <row r="28" s="3" customFormat="1" ht="6" customHeight="1"/>
    <row r="29" s="3" customFormat="1" ht="11.25">
      <c r="B29" s="3" t="s">
        <v>43</v>
      </c>
    </row>
    <row r="30" s="3" customFormat="1" ht="11.25">
      <c r="B30" s="3" t="s">
        <v>44</v>
      </c>
    </row>
    <row r="31" s="3" customFormat="1" ht="11.25">
      <c r="B31" s="3" t="s">
        <v>45</v>
      </c>
    </row>
    <row r="32" s="3" customFormat="1" ht="11.25">
      <c r="B32" s="3" t="s">
        <v>46</v>
      </c>
    </row>
    <row r="33" s="3" customFormat="1" ht="11.25">
      <c r="B33" s="7" t="s">
        <v>47</v>
      </c>
    </row>
    <row r="34" s="3" customFormat="1" ht="11.25"/>
    <row r="35" s="3" customFormat="1" ht="11.25"/>
    <row r="36" s="3" customFormat="1" ht="11.25">
      <c r="B36" s="3" t="s">
        <v>21</v>
      </c>
    </row>
    <row r="37" s="3" customFormat="1" ht="11.25">
      <c r="B37" s="3" t="s">
        <v>17</v>
      </c>
    </row>
    <row r="38" s="3" customFormat="1" ht="11.25"/>
    <row r="39" s="3" customFormat="1" ht="11.25"/>
    <row r="40" s="3" customFormat="1" ht="11.25"/>
    <row r="41" s="3" customFormat="1" ht="11.25"/>
    <row r="42" s="3" customFormat="1" ht="11.25"/>
  </sheetData>
  <sheetProtection sheet="1" objects="1" scenarios="1"/>
  <mergeCells count="1">
    <mergeCell ref="I2:L2"/>
  </mergeCells>
  <printOptions/>
  <pageMargins left="0.5" right="0.5" top="0.5" bottom="0.5" header="0.5" footer="0.5"/>
  <pageSetup fitToHeight="1" fitToWidth="1" horizontalDpi="300" verticalDpi="300" orientation="portrait" scale="9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workbookViewId="0" topLeftCell="A1">
      <selection activeCell="I2" sqref="I2:L2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25.140625" style="0" customWidth="1"/>
    <col min="4" max="4" width="1.57421875" style="0" customWidth="1"/>
    <col min="5" max="5" width="10.7109375" style="11" customWidth="1"/>
    <col min="6" max="6" width="8.7109375" style="0" customWidth="1"/>
    <col min="7" max="7" width="3.7109375" style="11" customWidth="1"/>
    <col min="8" max="8" width="8.7109375" style="0" customWidth="1"/>
    <col min="9" max="9" width="3.7109375" style="30" customWidth="1"/>
    <col min="10" max="10" width="8.7109375" style="0" customWidth="1"/>
    <col min="11" max="11" width="3.7109375" style="30" customWidth="1"/>
    <col min="12" max="12" width="8.7109375" style="0" customWidth="1"/>
  </cols>
  <sheetData>
    <row r="1" spans="1:12" ht="13.5" thickBot="1">
      <c r="A1" s="36" t="str">
        <f>+Instructions!A1</f>
        <v>ACCOUNTING: What the Numbers Mean, 5e</v>
      </c>
      <c r="B1" s="37"/>
      <c r="C1" s="37"/>
      <c r="D1" s="37"/>
      <c r="E1" s="43"/>
      <c r="F1" s="37"/>
      <c r="G1" s="43"/>
      <c r="H1" s="37"/>
      <c r="I1" s="45"/>
      <c r="J1" s="37"/>
      <c r="K1" s="45"/>
      <c r="L1" s="37"/>
    </row>
    <row r="2" spans="1:12" ht="13.5" thickBot="1">
      <c r="A2" s="38" t="str">
        <f>+Instructions!A2</f>
        <v>Chapter 4  Problem 4-24</v>
      </c>
      <c r="B2" s="39"/>
      <c r="C2" s="39"/>
      <c r="D2" s="39"/>
      <c r="E2" s="44"/>
      <c r="F2" s="39"/>
      <c r="G2" s="44"/>
      <c r="H2" s="40" t="s">
        <v>0</v>
      </c>
      <c r="I2" s="59" t="str">
        <f>Instructions!H2</f>
        <v>Enter Name</v>
      </c>
      <c r="J2" s="60"/>
      <c r="K2" s="60"/>
      <c r="L2" s="61"/>
    </row>
    <row r="3" ht="12.75"/>
    <row r="4" ht="12.75">
      <c r="A4" s="1" t="s">
        <v>18</v>
      </c>
    </row>
    <row r="5" ht="12.75">
      <c r="B5" s="3" t="s">
        <v>85</v>
      </c>
    </row>
    <row r="6" ht="12.75">
      <c r="B6" s="3" t="s">
        <v>86</v>
      </c>
    </row>
    <row r="7" ht="12.75">
      <c r="B7" s="3" t="s">
        <v>87</v>
      </c>
    </row>
    <row r="8" spans="2:12" s="8" customFormat="1" ht="9" customHeight="1" thickBot="1">
      <c r="B8" s="19"/>
      <c r="C8" s="19"/>
      <c r="D8" s="19"/>
      <c r="E8" s="20"/>
      <c r="F8" s="19"/>
      <c r="G8" s="20"/>
      <c r="H8" s="19"/>
      <c r="I8" s="27"/>
      <c r="J8" s="19"/>
      <c r="K8" s="27"/>
      <c r="L8" s="19"/>
    </row>
    <row r="9" spans="2:12" s="8" customFormat="1" ht="11.25" customHeight="1">
      <c r="B9" s="10"/>
      <c r="C9" s="10"/>
      <c r="D9" s="10"/>
      <c r="E9" s="18"/>
      <c r="F9" s="89" t="s">
        <v>62</v>
      </c>
      <c r="G9" s="90"/>
      <c r="H9" s="90"/>
      <c r="I9" s="90"/>
      <c r="J9" s="90"/>
      <c r="K9" s="90"/>
      <c r="L9" s="90"/>
    </row>
    <row r="10" spans="2:12" s="8" customFormat="1" ht="12.75">
      <c r="B10" s="8" t="s">
        <v>48</v>
      </c>
      <c r="E10" s="4"/>
      <c r="F10" s="91"/>
      <c r="G10" s="91"/>
      <c r="H10" s="91"/>
      <c r="I10" s="91"/>
      <c r="J10" s="91"/>
      <c r="K10" s="91"/>
      <c r="L10" s="91"/>
    </row>
    <row r="11" spans="2:17" s="8" customFormat="1" ht="12.75">
      <c r="B11" s="9" t="s">
        <v>101</v>
      </c>
      <c r="C11" s="9"/>
      <c r="D11" s="10"/>
      <c r="E11" s="21"/>
      <c r="F11" s="22" t="s">
        <v>49</v>
      </c>
      <c r="G11" s="21"/>
      <c r="H11" s="22" t="s">
        <v>50</v>
      </c>
      <c r="I11" s="28"/>
      <c r="J11" s="22" t="s">
        <v>51</v>
      </c>
      <c r="K11" s="28"/>
      <c r="L11" s="22" t="s">
        <v>52</v>
      </c>
      <c r="Q11" s="22"/>
    </row>
    <row r="12" spans="2:12" s="8" customFormat="1" ht="4.5" customHeight="1" thickBot="1">
      <c r="B12" s="19"/>
      <c r="C12" s="19"/>
      <c r="D12" s="19"/>
      <c r="E12" s="20"/>
      <c r="F12" s="19"/>
      <c r="G12" s="20"/>
      <c r="H12" s="19"/>
      <c r="I12" s="27"/>
      <c r="J12" s="19"/>
      <c r="K12" s="27"/>
      <c r="L12" s="19"/>
    </row>
    <row r="13" spans="15:21" ht="12.75">
      <c r="O13" s="22"/>
      <c r="P13" s="22"/>
      <c r="Q13" s="22"/>
      <c r="R13" s="22"/>
      <c r="S13" s="22"/>
      <c r="T13" s="22"/>
      <c r="U13" s="22"/>
    </row>
    <row r="14" spans="2:21" ht="12.75">
      <c r="B14" t="s">
        <v>53</v>
      </c>
      <c r="F14" s="13">
        <v>4500</v>
      </c>
      <c r="G14" s="31" t="s">
        <v>22</v>
      </c>
      <c r="H14" s="32">
        <v>0</v>
      </c>
      <c r="I14" s="33"/>
      <c r="J14" s="32">
        <v>200</v>
      </c>
      <c r="K14" s="33"/>
      <c r="L14" s="32">
        <f>+F14+J14-H14</f>
        <v>4700</v>
      </c>
      <c r="O14" s="22"/>
      <c r="P14" s="22"/>
      <c r="Q14" s="22"/>
      <c r="R14" s="22"/>
      <c r="S14" s="22"/>
      <c r="T14" s="22"/>
      <c r="U14" s="22"/>
    </row>
    <row r="15" spans="2:12" ht="12.75">
      <c r="B15" t="s">
        <v>54</v>
      </c>
      <c r="F15" s="14">
        <v>850</v>
      </c>
      <c r="G15" s="47"/>
      <c r="H15" s="48"/>
      <c r="I15" s="29"/>
      <c r="J15" s="48"/>
      <c r="K15" s="29"/>
      <c r="L15" s="48"/>
    </row>
    <row r="16" spans="2:12" ht="12.75">
      <c r="B16" t="s">
        <v>55</v>
      </c>
      <c r="F16" s="24">
        <v>5350</v>
      </c>
      <c r="H16" s="49"/>
      <c r="I16" s="29"/>
      <c r="J16" s="49"/>
      <c r="K16" s="29"/>
      <c r="L16" s="49"/>
    </row>
    <row r="17" spans="2:12" ht="12.75">
      <c r="B17" t="s">
        <v>56</v>
      </c>
      <c r="F17" s="13">
        <v>510</v>
      </c>
      <c r="G17" s="47"/>
      <c r="H17" s="50"/>
      <c r="I17" s="29"/>
      <c r="J17" s="50"/>
      <c r="K17" s="29"/>
      <c r="L17" s="50"/>
    </row>
    <row r="18" spans="2:12" ht="12.75">
      <c r="B18" t="s">
        <v>57</v>
      </c>
      <c r="F18" s="12">
        <v>1190</v>
      </c>
      <c r="G18" s="47"/>
      <c r="H18" s="51"/>
      <c r="I18" s="29"/>
      <c r="J18" s="51"/>
      <c r="K18" s="29"/>
      <c r="L18" s="51"/>
    </row>
    <row r="19" spans="2:12" ht="12.75">
      <c r="B19" t="s">
        <v>58</v>
      </c>
      <c r="F19" s="17">
        <v>0</v>
      </c>
      <c r="G19" s="47"/>
      <c r="H19" s="52"/>
      <c r="I19" s="29"/>
      <c r="J19" s="52"/>
      <c r="K19" s="29"/>
      <c r="L19" s="51"/>
    </row>
    <row r="20" spans="2:12" ht="12.75">
      <c r="B20" t="s">
        <v>59</v>
      </c>
      <c r="F20" s="15">
        <v>0</v>
      </c>
      <c r="G20" s="47"/>
      <c r="H20" s="53"/>
      <c r="I20" s="29"/>
      <c r="J20" s="53"/>
      <c r="K20" s="29"/>
      <c r="L20" s="51"/>
    </row>
    <row r="21" spans="2:12" ht="12.75">
      <c r="B21" t="s">
        <v>55</v>
      </c>
      <c r="C21" t="s">
        <v>60</v>
      </c>
      <c r="F21" s="13">
        <v>1700</v>
      </c>
      <c r="H21" s="50"/>
      <c r="I21" s="29"/>
      <c r="J21" s="50"/>
      <c r="K21" s="29"/>
      <c r="L21" s="49"/>
    </row>
    <row r="22" spans="2:12" ht="13.5" thickBot="1">
      <c r="B22" t="s">
        <v>61</v>
      </c>
      <c r="F22" s="16">
        <v>3650</v>
      </c>
      <c r="H22" s="16">
        <f>+H16+H21</f>
        <v>0</v>
      </c>
      <c r="I22" s="29"/>
      <c r="J22" s="16">
        <f>+J16+J21</f>
        <v>0</v>
      </c>
      <c r="K22" s="29"/>
      <c r="L22" s="54"/>
    </row>
    <row r="23" spans="6:12" ht="13.5" thickTop="1">
      <c r="F23" s="12"/>
      <c r="H23" s="12"/>
      <c r="I23" s="29"/>
      <c r="J23" s="12"/>
      <c r="K23" s="29"/>
      <c r="L23" s="12"/>
    </row>
    <row r="24" spans="6:12" ht="12.75">
      <c r="F24" s="12"/>
      <c r="G24" s="26"/>
      <c r="H24" s="12"/>
      <c r="I24" s="29"/>
      <c r="J24" s="12"/>
      <c r="K24" s="29"/>
      <c r="L24" s="12"/>
    </row>
    <row r="25" spans="2:12" s="8" customFormat="1" ht="4.5" customHeight="1" thickBot="1">
      <c r="B25" s="19"/>
      <c r="C25" s="19"/>
      <c r="D25" s="19"/>
      <c r="E25" s="20"/>
      <c r="F25" s="19"/>
      <c r="G25" s="20"/>
      <c r="H25" s="19"/>
      <c r="I25" s="27"/>
      <c r="J25" s="19"/>
      <c r="K25" s="27"/>
      <c r="L25" s="19"/>
    </row>
    <row r="26" spans="2:12" s="8" customFormat="1" ht="11.25" customHeight="1">
      <c r="B26" s="10"/>
      <c r="C26" s="10"/>
      <c r="D26" s="10"/>
      <c r="E26" s="11"/>
      <c r="F26" s="89" t="s">
        <v>62</v>
      </c>
      <c r="G26" s="90"/>
      <c r="H26" s="90"/>
      <c r="I26" s="90"/>
      <c r="J26" s="90"/>
      <c r="K26" s="90"/>
      <c r="L26" s="90"/>
    </row>
    <row r="27" spans="2:12" s="8" customFormat="1" ht="12.75">
      <c r="B27" s="8" t="s">
        <v>48</v>
      </c>
      <c r="E27" s="11"/>
      <c r="F27" s="91"/>
      <c r="G27" s="91"/>
      <c r="H27" s="91"/>
      <c r="I27" s="91"/>
      <c r="J27" s="91"/>
      <c r="K27" s="91"/>
      <c r="L27" s="91"/>
    </row>
    <row r="28" spans="2:12" s="8" customFormat="1" ht="12.75">
      <c r="B28" s="9" t="s">
        <v>100</v>
      </c>
      <c r="C28" s="9"/>
      <c r="D28" s="10"/>
      <c r="E28" s="11"/>
      <c r="F28" s="22" t="s">
        <v>49</v>
      </c>
      <c r="G28" s="21"/>
      <c r="H28" s="22" t="s">
        <v>50</v>
      </c>
      <c r="I28" s="28"/>
      <c r="J28" s="22" t="s">
        <v>51</v>
      </c>
      <c r="K28" s="28"/>
      <c r="L28" s="22" t="s">
        <v>52</v>
      </c>
    </row>
    <row r="29" spans="2:12" s="8" customFormat="1" ht="4.5" customHeight="1" thickBot="1">
      <c r="B29" s="19"/>
      <c r="C29" s="19"/>
      <c r="D29" s="19"/>
      <c r="E29" s="20"/>
      <c r="F29" s="19"/>
      <c r="G29" s="20"/>
      <c r="H29" s="19"/>
      <c r="I29" s="27"/>
      <c r="J29" s="19"/>
      <c r="K29" s="27"/>
      <c r="L29" s="19"/>
    </row>
    <row r="30" ht="12.75">
      <c r="L30" s="13"/>
    </row>
    <row r="31" spans="2:12" ht="12.75">
      <c r="B31" t="s">
        <v>63</v>
      </c>
      <c r="F31" s="13">
        <v>400</v>
      </c>
      <c r="G31"/>
      <c r="H31" s="13">
        <v>0</v>
      </c>
      <c r="I31" s="29"/>
      <c r="J31" s="13">
        <v>0</v>
      </c>
      <c r="K31" s="29"/>
      <c r="L31" s="13">
        <f>+F31+H31-J31</f>
        <v>400</v>
      </c>
    </row>
    <row r="32" spans="2:12" ht="12.75">
      <c r="B32" t="s">
        <v>64</v>
      </c>
      <c r="F32" s="23">
        <v>13000</v>
      </c>
      <c r="H32" s="11"/>
      <c r="I32" s="29"/>
      <c r="J32" s="11"/>
      <c r="K32" s="29"/>
      <c r="L32" s="29">
        <f>+F32+H32-J32</f>
        <v>13000</v>
      </c>
    </row>
    <row r="33" spans="2:12" ht="12.75">
      <c r="B33" t="s">
        <v>65</v>
      </c>
      <c r="F33" s="17">
        <v>0</v>
      </c>
      <c r="G33" s="31" t="s">
        <v>22</v>
      </c>
      <c r="H33" s="34">
        <v>200</v>
      </c>
      <c r="I33" s="33"/>
      <c r="J33" s="33"/>
      <c r="K33" s="33"/>
      <c r="L33" s="33">
        <f>+F33+H33-J33</f>
        <v>200</v>
      </c>
    </row>
    <row r="34" spans="2:12" ht="12.75">
      <c r="B34" t="s">
        <v>66</v>
      </c>
      <c r="F34" s="17">
        <v>0</v>
      </c>
      <c r="G34" s="47"/>
      <c r="H34" s="55"/>
      <c r="I34" s="29"/>
      <c r="J34" s="55"/>
      <c r="K34" s="29"/>
      <c r="L34" s="56"/>
    </row>
    <row r="35" spans="2:12" ht="12.75">
      <c r="B35" t="s">
        <v>67</v>
      </c>
      <c r="F35" s="17">
        <v>0</v>
      </c>
      <c r="G35" s="47"/>
      <c r="H35" s="55"/>
      <c r="I35" s="29"/>
      <c r="J35" s="55"/>
      <c r="K35" s="29"/>
      <c r="L35" s="56"/>
    </row>
    <row r="36" spans="2:12" ht="12.75">
      <c r="B36" t="s">
        <v>68</v>
      </c>
      <c r="F36" s="23">
        <v>650</v>
      </c>
      <c r="G36" s="47"/>
      <c r="H36" s="56"/>
      <c r="I36" s="29"/>
      <c r="J36" s="56"/>
      <c r="K36" s="29"/>
      <c r="L36" s="56"/>
    </row>
    <row r="37" spans="3:12" ht="13.5" thickBot="1">
      <c r="C37" t="s">
        <v>70</v>
      </c>
      <c r="F37" s="16">
        <v>14050</v>
      </c>
      <c r="H37" s="54"/>
      <c r="I37" s="29"/>
      <c r="J37" s="54"/>
      <c r="K37" s="29"/>
      <c r="L37" s="54"/>
    </row>
    <row r="38" spans="6:12" ht="13.5" thickTop="1">
      <c r="F38" s="25"/>
      <c r="H38" s="11"/>
      <c r="I38" s="11"/>
      <c r="J38" s="11"/>
      <c r="K38" s="11"/>
      <c r="L38" s="11"/>
    </row>
    <row r="39" spans="2:12" ht="12.75">
      <c r="B39" t="s">
        <v>69</v>
      </c>
      <c r="F39" s="13">
        <v>120</v>
      </c>
      <c r="H39" s="13">
        <v>0</v>
      </c>
      <c r="I39" s="29"/>
      <c r="J39" s="13">
        <v>0</v>
      </c>
      <c r="K39" s="29"/>
      <c r="L39" s="13">
        <f>+F39+J39-H39</f>
        <v>120</v>
      </c>
    </row>
    <row r="40" spans="2:12" ht="12.75">
      <c r="B40" t="s">
        <v>71</v>
      </c>
      <c r="F40" s="23">
        <v>2400</v>
      </c>
      <c r="G40" s="47"/>
      <c r="H40" s="56"/>
      <c r="I40" s="29"/>
      <c r="J40" s="56"/>
      <c r="K40" s="29"/>
      <c r="L40" s="56"/>
    </row>
    <row r="41" spans="2:12" ht="12.75">
      <c r="B41" t="s">
        <v>72</v>
      </c>
      <c r="F41" s="23">
        <v>40</v>
      </c>
      <c r="G41" s="47"/>
      <c r="H41" s="56"/>
      <c r="I41" s="29"/>
      <c r="J41" s="56"/>
      <c r="K41" s="29"/>
      <c r="L41" s="56"/>
    </row>
    <row r="42" spans="2:12" ht="12.75">
      <c r="B42" t="s">
        <v>73</v>
      </c>
      <c r="F42" s="17">
        <v>0</v>
      </c>
      <c r="G42" s="47"/>
      <c r="H42" s="55"/>
      <c r="I42" s="29"/>
      <c r="J42" s="55"/>
      <c r="K42" s="29"/>
      <c r="L42" s="56"/>
    </row>
    <row r="43" spans="2:12" ht="12.75">
      <c r="B43" t="s">
        <v>74</v>
      </c>
      <c r="F43" s="17">
        <v>0</v>
      </c>
      <c r="G43" s="47"/>
      <c r="H43" s="55"/>
      <c r="I43" s="29"/>
      <c r="J43" s="55"/>
      <c r="K43" s="29"/>
      <c r="L43" s="56"/>
    </row>
    <row r="44" spans="3:12" ht="12.75">
      <c r="C44" t="s">
        <v>75</v>
      </c>
      <c r="F44" s="24">
        <v>2560</v>
      </c>
      <c r="H44" s="49"/>
      <c r="I44" s="29"/>
      <c r="J44" s="49"/>
      <c r="K44" s="29"/>
      <c r="L44" s="49"/>
    </row>
    <row r="45" spans="2:12" ht="12.75">
      <c r="B45" t="s">
        <v>76</v>
      </c>
      <c r="F45" s="24">
        <v>2400</v>
      </c>
      <c r="H45" s="49"/>
      <c r="I45" s="29"/>
      <c r="J45" s="49"/>
      <c r="K45" s="29"/>
      <c r="L45" s="49"/>
    </row>
    <row r="46" spans="2:13" ht="12.75">
      <c r="B46" t="s">
        <v>78</v>
      </c>
      <c r="F46" s="11"/>
      <c r="H46" s="11"/>
      <c r="I46" s="11"/>
      <c r="J46" s="11"/>
      <c r="K46" s="11"/>
      <c r="L46" s="11"/>
      <c r="M46" s="11"/>
    </row>
    <row r="47" spans="2:12" ht="12.75">
      <c r="B47" t="s">
        <v>77</v>
      </c>
      <c r="C47" t="s">
        <v>79</v>
      </c>
      <c r="F47" s="13">
        <v>5440</v>
      </c>
      <c r="H47" s="13">
        <v>0</v>
      </c>
      <c r="I47" s="29"/>
      <c r="J47" s="13">
        <v>0</v>
      </c>
      <c r="K47" s="29"/>
      <c r="L47" s="13">
        <f>+F47+J47-H47</f>
        <v>5440</v>
      </c>
    </row>
    <row r="48" spans="3:12" ht="12.75">
      <c r="C48" t="s">
        <v>80</v>
      </c>
      <c r="F48" s="12">
        <v>3650</v>
      </c>
      <c r="H48" s="11">
        <f>+H22</f>
        <v>0</v>
      </c>
      <c r="I48" s="29"/>
      <c r="J48" s="11">
        <f>+J22</f>
        <v>0</v>
      </c>
      <c r="K48" s="29"/>
      <c r="L48" s="12">
        <f>+F48+J48-H48</f>
        <v>3650</v>
      </c>
    </row>
    <row r="49" spans="3:12" ht="13.5" thickBot="1">
      <c r="C49" t="s">
        <v>81</v>
      </c>
      <c r="F49" s="17">
        <v>0</v>
      </c>
      <c r="G49" s="47"/>
      <c r="H49" s="55"/>
      <c r="I49" s="29"/>
      <c r="J49" s="55"/>
      <c r="K49" s="29"/>
      <c r="L49" s="12">
        <f>+F49-H49+J49</f>
        <v>0</v>
      </c>
    </row>
    <row r="50" spans="3:12" ht="12.75">
      <c r="C50" t="s">
        <v>82</v>
      </c>
      <c r="F50" s="24">
        <v>9090</v>
      </c>
      <c r="H50" s="35">
        <f>SUM(H47:H49)</f>
        <v>0</v>
      </c>
      <c r="I50" s="29"/>
      <c r="J50" s="24">
        <f>SUM(J47:J49)</f>
        <v>0</v>
      </c>
      <c r="K50" s="29"/>
      <c r="L50" s="49"/>
    </row>
    <row r="51" spans="3:12" ht="12.75">
      <c r="C51" t="s">
        <v>84</v>
      </c>
      <c r="F51" s="24">
        <v>11490</v>
      </c>
      <c r="H51" s="57"/>
      <c r="I51" s="29"/>
      <c r="J51" s="49"/>
      <c r="K51" s="29"/>
      <c r="L51" s="49"/>
    </row>
    <row r="52" spans="2:12" ht="13.5" thickBot="1">
      <c r="B52" t="s">
        <v>83</v>
      </c>
      <c r="F52" s="16">
        <v>14050</v>
      </c>
      <c r="H52" s="58"/>
      <c r="I52" s="29"/>
      <c r="J52" s="54"/>
      <c r="K52" s="29"/>
      <c r="L52" s="54"/>
    </row>
    <row r="53" spans="6:12" ht="13.5" thickTop="1">
      <c r="F53" s="12"/>
      <c r="G53" s="26"/>
      <c r="H53" s="12"/>
      <c r="I53" s="29"/>
      <c r="J53" s="12"/>
      <c r="K53" s="29"/>
      <c r="L53" s="12"/>
    </row>
    <row r="54" spans="6:12" ht="12.75">
      <c r="F54" s="12"/>
      <c r="G54" s="26"/>
      <c r="H54" s="12"/>
      <c r="I54" s="29"/>
      <c r="J54" s="12"/>
      <c r="K54" s="29"/>
      <c r="L54" s="12"/>
    </row>
    <row r="55" spans="6:12" ht="12.75">
      <c r="F55" s="12"/>
      <c r="G55" s="26"/>
      <c r="H55" s="12"/>
      <c r="I55" s="29"/>
      <c r="J55" s="12"/>
      <c r="K55" s="29"/>
      <c r="L55" s="12"/>
    </row>
    <row r="56" spans="6:12" ht="12.75">
      <c r="F56" s="12"/>
      <c r="G56" s="26"/>
      <c r="H56" s="12"/>
      <c r="I56" s="29"/>
      <c r="J56" s="12"/>
      <c r="K56" s="29"/>
      <c r="L56" s="12"/>
    </row>
    <row r="57" spans="6:12" ht="12.75">
      <c r="F57" s="12"/>
      <c r="G57" s="26"/>
      <c r="H57" s="12"/>
      <c r="I57" s="29"/>
      <c r="J57" s="12"/>
      <c r="K57" s="29"/>
      <c r="L57" s="12"/>
    </row>
  </sheetData>
  <sheetProtection sheet="1" objects="1" scenarios="1"/>
  <mergeCells count="3">
    <mergeCell ref="F9:L10"/>
    <mergeCell ref="F26:L27"/>
    <mergeCell ref="I2:L2"/>
  </mergeCells>
  <printOptions/>
  <pageMargins left="0.5" right="0.5" top="0.5" bottom="0.5" header="0.5" footer="0.5"/>
  <pageSetup fitToHeight="1" fitToWidth="1"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45"/>
  <sheetViews>
    <sheetView showGridLines="0" workbookViewId="0" topLeftCell="A1">
      <selection activeCell="I2" sqref="I2:K2"/>
    </sheetView>
  </sheetViews>
  <sheetFormatPr defaultColWidth="9.140625" defaultRowHeight="12.75"/>
  <cols>
    <col min="1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10" width="9.7109375" style="0" customWidth="1"/>
  </cols>
  <sheetData>
    <row r="1" spans="1:11" ht="13.5" thickBot="1">
      <c r="A1" s="36" t="str">
        <f>+Instructions!A1</f>
        <v>ACCOUNTING: What the Numbers Mean, 5e</v>
      </c>
      <c r="B1" s="37"/>
      <c r="C1" s="37"/>
      <c r="D1" s="37"/>
      <c r="E1" s="37"/>
      <c r="F1" s="37"/>
      <c r="G1" s="37"/>
      <c r="H1" s="37"/>
      <c r="I1" s="37"/>
      <c r="J1" s="37"/>
      <c r="K1" s="46"/>
    </row>
    <row r="2" spans="1:11" ht="13.5" thickBot="1">
      <c r="A2" s="38" t="str">
        <f>+Instructions!A2</f>
        <v>Chapter 4  Problem 4-24</v>
      </c>
      <c r="B2" s="39"/>
      <c r="C2" s="39"/>
      <c r="D2" s="39"/>
      <c r="E2" s="39"/>
      <c r="F2" s="39"/>
      <c r="G2" s="39"/>
      <c r="H2" s="40" t="s">
        <v>0</v>
      </c>
      <c r="I2" s="59" t="str">
        <f>Instructions!H2</f>
        <v>Enter Name</v>
      </c>
      <c r="J2" s="60"/>
      <c r="K2" s="61"/>
    </row>
    <row r="3" s="3" customFormat="1" ht="11.25"/>
    <row r="4" s="3" customFormat="1" ht="12.75">
      <c r="A4" s="1" t="s">
        <v>94</v>
      </c>
    </row>
    <row r="5" spans="1:2" s="3" customFormat="1" ht="12.75">
      <c r="A5" s="1"/>
      <c r="B5" s="3" t="s">
        <v>88</v>
      </c>
    </row>
    <row r="6" spans="1:2" s="3" customFormat="1" ht="12.75">
      <c r="A6" s="1"/>
      <c r="B6" s="3" t="s">
        <v>89</v>
      </c>
    </row>
    <row r="7" s="3" customFormat="1" ht="6" customHeight="1">
      <c r="A7" s="1"/>
    </row>
    <row r="8" s="3" customFormat="1" ht="11.25"/>
    <row r="9" s="3" customFormat="1" ht="11.25"/>
    <row r="10" s="3" customFormat="1" ht="11.25"/>
    <row r="11" s="3" customFormat="1" ht="11.25"/>
    <row r="12" s="3" customFormat="1" ht="11.25"/>
    <row r="13" s="3" customFormat="1" ht="11.25"/>
    <row r="14" s="3" customFormat="1" ht="11.25"/>
    <row r="15" s="3" customFormat="1" ht="11.25"/>
    <row r="16" s="3" customFormat="1" ht="11.25"/>
    <row r="17" s="3" customFormat="1" ht="11.25"/>
    <row r="18" s="3" customFormat="1" ht="11.25"/>
    <row r="19" s="3" customFormat="1" ht="11.25"/>
    <row r="20" s="3" customFormat="1" ht="11.25"/>
    <row r="21" s="3" customFormat="1" ht="12.75">
      <c r="A21" s="1" t="s">
        <v>95</v>
      </c>
    </row>
    <row r="22" s="3" customFormat="1" ht="11.25">
      <c r="B22" s="3" t="s">
        <v>90</v>
      </c>
    </row>
    <row r="23" s="3" customFormat="1" ht="11.25">
      <c r="B23" s="3" t="s">
        <v>91</v>
      </c>
    </row>
    <row r="24" s="3" customFormat="1" ht="11.25">
      <c r="B24" s="3" t="s">
        <v>92</v>
      </c>
    </row>
    <row r="25" s="3" customFormat="1" ht="11.25">
      <c r="B25" s="3" t="s">
        <v>93</v>
      </c>
    </row>
    <row r="26" s="3" customFormat="1" ht="6" customHeight="1"/>
    <row r="27" s="3" customFormat="1" ht="11.25"/>
    <row r="28" s="3" customFormat="1" ht="11.25"/>
    <row r="29" s="3" customFormat="1" ht="11.25"/>
    <row r="30" s="3" customFormat="1" ht="11.25"/>
    <row r="31" s="3" customFormat="1" ht="11.25"/>
    <row r="32" s="3" customFormat="1" ht="11.25"/>
    <row r="33" s="3" customFormat="1" ht="11.25"/>
    <row r="34" s="3" customFormat="1" ht="11.25"/>
    <row r="35" s="3" customFormat="1" ht="11.25"/>
    <row r="36" s="3" customFormat="1" ht="11.25"/>
    <row r="37" spans="1:11" s="3" customFormat="1" ht="12.75">
      <c r="A37"/>
      <c r="B37"/>
      <c r="C37"/>
      <c r="D37"/>
      <c r="E37"/>
      <c r="F37"/>
      <c r="G37"/>
      <c r="H37"/>
      <c r="I37"/>
      <c r="J37"/>
      <c r="K37"/>
    </row>
    <row r="38" spans="1:11" s="3" customFormat="1" ht="12.75">
      <c r="A38"/>
      <c r="B38"/>
      <c r="C38"/>
      <c r="D38"/>
      <c r="E38"/>
      <c r="F38"/>
      <c r="G38"/>
      <c r="H38"/>
      <c r="I38"/>
      <c r="J38"/>
      <c r="K38"/>
    </row>
    <row r="39" spans="1:11" s="3" customFormat="1" ht="12.75">
      <c r="A39"/>
      <c r="B39"/>
      <c r="C39"/>
      <c r="D39"/>
      <c r="E39"/>
      <c r="F39"/>
      <c r="G39"/>
      <c r="H39"/>
      <c r="I39"/>
      <c r="J39"/>
      <c r="K39"/>
    </row>
    <row r="40" spans="1:11" s="3" customFormat="1" ht="12.75">
      <c r="A40"/>
      <c r="B40"/>
      <c r="C40"/>
      <c r="D40"/>
      <c r="E40"/>
      <c r="F40"/>
      <c r="G40"/>
      <c r="H40"/>
      <c r="I40"/>
      <c r="J40"/>
      <c r="K40"/>
    </row>
    <row r="41" spans="1:11" s="3" customFormat="1" ht="12.75">
      <c r="A41"/>
      <c r="B41"/>
      <c r="C41"/>
      <c r="D41"/>
      <c r="E41"/>
      <c r="F41"/>
      <c r="G41"/>
      <c r="H41"/>
      <c r="I41"/>
      <c r="J41"/>
      <c r="K41"/>
    </row>
    <row r="42" spans="1:11" s="3" customFormat="1" ht="12.75">
      <c r="A42"/>
      <c r="B42"/>
      <c r="C42"/>
      <c r="D42"/>
      <c r="E42"/>
      <c r="F42"/>
      <c r="G42"/>
      <c r="H42"/>
      <c r="I42"/>
      <c r="J42"/>
      <c r="K42"/>
    </row>
    <row r="43" spans="1:11" s="3" customFormat="1" ht="12.75">
      <c r="A43"/>
      <c r="B43"/>
      <c r="C43"/>
      <c r="D43"/>
      <c r="E43"/>
      <c r="F43"/>
      <c r="G43"/>
      <c r="H43"/>
      <c r="I43"/>
      <c r="J43"/>
      <c r="K43"/>
    </row>
    <row r="44" spans="1:11" s="3" customFormat="1" ht="12.75">
      <c r="A44"/>
      <c r="B44"/>
      <c r="C44"/>
      <c r="D44"/>
      <c r="E44"/>
      <c r="F44"/>
      <c r="G44"/>
      <c r="H44"/>
      <c r="I44"/>
      <c r="J44"/>
      <c r="K44"/>
    </row>
    <row r="45" spans="1:11" s="3" customFormat="1" ht="12.75">
      <c r="A45"/>
      <c r="B45"/>
      <c r="C45"/>
      <c r="D45"/>
      <c r="E45"/>
      <c r="F45"/>
      <c r="G45"/>
      <c r="H45"/>
      <c r="I45"/>
      <c r="J45"/>
      <c r="K45"/>
    </row>
  </sheetData>
  <sheetProtection sheet="1" scenarios="1"/>
  <mergeCells count="1">
    <mergeCell ref="I2:K2"/>
  </mergeCells>
  <printOptions/>
  <pageMargins left="0.5" right="0.5" top="0.5" bottom="0.5" header="0.5" footer="0.5"/>
  <pageSetup fitToHeight="1" fitToWidth="1"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Problem 4-24</dc:title>
  <dc:subject/>
  <dc:creator/>
  <cp:keywords/>
  <dc:description/>
  <cp:lastModifiedBy>Dan Viele</cp:lastModifiedBy>
  <cp:lastPrinted>2001-07-30T03:23:10Z</cp:lastPrinted>
  <dcterms:created xsi:type="dcterms:W3CDTF">2000-06-20T01:36:10Z</dcterms:created>
  <dcterms:modified xsi:type="dcterms:W3CDTF">2001-07-30T03:23:22Z</dcterms:modified>
  <cp:category/>
  <cp:version/>
  <cp:contentType/>
  <cp:contentStatus/>
</cp:coreProperties>
</file>