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0605" windowHeight="8985" tabRatio="915" activeTab="0"/>
  </bookViews>
  <sheets>
    <sheet name="Chp 10 Latin Am." sheetId="1" r:id="rId1"/>
  </sheets>
  <definedNames/>
  <calcPr fullCalcOnLoad="1"/>
</workbook>
</file>

<file path=xl/sharedStrings.xml><?xml version="1.0" encoding="utf-8"?>
<sst xmlns="http://schemas.openxmlformats.org/spreadsheetml/2006/main" count="258" uniqueCount="107">
  <si>
    <t xml:space="preserve"> </t>
  </si>
  <si>
    <t>Land Area</t>
  </si>
  <si>
    <t>Population</t>
  </si>
  <si>
    <t>GNI</t>
  </si>
  <si>
    <t>GNI PPP</t>
  </si>
  <si>
    <t xml:space="preserve">Percent  </t>
  </si>
  <si>
    <t>(km2)</t>
  </si>
  <si>
    <t>(millions)</t>
  </si>
  <si>
    <t xml:space="preserve">Urban  </t>
  </si>
  <si>
    <t>percent total</t>
  </si>
  <si>
    <t>2025 est.</t>
  </si>
  <si>
    <t>(US$million)</t>
  </si>
  <si>
    <t>population*</t>
  </si>
  <si>
    <t>Total</t>
  </si>
  <si>
    <t>Per Cap*</t>
  </si>
  <si>
    <t>Mexico, Central America</t>
  </si>
  <si>
    <t>West Indies</t>
  </si>
  <si>
    <t>Northern South America</t>
  </si>
  <si>
    <t>Brazil</t>
  </si>
  <si>
    <t>Southern South America</t>
  </si>
  <si>
    <t>Totals, Averages*</t>
  </si>
  <si>
    <t>UNITED MEXICAN STATES</t>
  </si>
  <si>
    <t>Mexico City</t>
  </si>
  <si>
    <t>BELIZE</t>
  </si>
  <si>
    <t>Belmopan</t>
  </si>
  <si>
    <t>COSTA RICA, Republic of</t>
  </si>
  <si>
    <t>San Jose</t>
  </si>
  <si>
    <t>EL SALVADOR, Republic of</t>
  </si>
  <si>
    <t>San Salvador</t>
  </si>
  <si>
    <t>GUATEMALA, Republic of</t>
  </si>
  <si>
    <t>Guatemala City</t>
  </si>
  <si>
    <t>HONDURAS, Republic of</t>
  </si>
  <si>
    <t>Tegucigalpa</t>
  </si>
  <si>
    <t>NICARAGUA, Republic of</t>
  </si>
  <si>
    <t>Managua</t>
  </si>
  <si>
    <t>PANAMA, Republic of</t>
  </si>
  <si>
    <t>Panama City</t>
  </si>
  <si>
    <t>ANTIGUA &amp; BARBUDA</t>
  </si>
  <si>
    <t>St John's</t>
  </si>
  <si>
    <t>BAHAMAS, Commonwealth of</t>
  </si>
  <si>
    <t>Nassau</t>
  </si>
  <si>
    <t>BARBADOS</t>
  </si>
  <si>
    <t>Bridgetown</t>
  </si>
  <si>
    <t>CUBA, Republic of</t>
  </si>
  <si>
    <t>Havana</t>
  </si>
  <si>
    <t>DOMINICA, Commonwealth of</t>
  </si>
  <si>
    <t>Roseau</t>
  </si>
  <si>
    <t>DOMINICAN REPUBLIC</t>
  </si>
  <si>
    <t>FRENCH GUIANA</t>
  </si>
  <si>
    <t>Cayenne</t>
  </si>
  <si>
    <t>GRENADA</t>
  </si>
  <si>
    <t>St George's</t>
  </si>
  <si>
    <t>GUYANA, Cooperative Republic of</t>
  </si>
  <si>
    <t>Georgetown</t>
  </si>
  <si>
    <t>HAITI, Republic of</t>
  </si>
  <si>
    <t>Port-au-Prince</t>
  </si>
  <si>
    <t>JAMAICA</t>
  </si>
  <si>
    <t>Kingston</t>
  </si>
  <si>
    <t>ST KITTS &amp; NEVIS, Federation of</t>
  </si>
  <si>
    <t>Basseterre</t>
  </si>
  <si>
    <t>SAINT LUCIA</t>
  </si>
  <si>
    <t>Castries</t>
  </si>
  <si>
    <t>ST VINCENT &amp; THE GRENADINES</t>
  </si>
  <si>
    <t>Kinstown</t>
  </si>
  <si>
    <t>SURINAME, Republic of</t>
  </si>
  <si>
    <t>Paramaribo</t>
  </si>
  <si>
    <t>TRINIDAD &amp; TOBAGO, Republic of</t>
  </si>
  <si>
    <t>Port-of-Spain</t>
  </si>
  <si>
    <t>BOLIVIA, Republic of</t>
  </si>
  <si>
    <t>La Paz</t>
  </si>
  <si>
    <t>BRAZIL, Federative Republic of</t>
  </si>
  <si>
    <t>Brasilia</t>
  </si>
  <si>
    <t>COLOMBIA, Republic of</t>
  </si>
  <si>
    <t>Bogota</t>
  </si>
  <si>
    <t>ECUADOR, Republic of</t>
  </si>
  <si>
    <t>Quito</t>
  </si>
  <si>
    <t>PERU, Republic of</t>
  </si>
  <si>
    <t>Lima</t>
  </si>
  <si>
    <t>VENEZUELA, Republic of</t>
  </si>
  <si>
    <t>Caracas</t>
  </si>
  <si>
    <t>ARGENTINE REPUBLIC</t>
  </si>
  <si>
    <t>Buenos Aires</t>
  </si>
  <si>
    <t>CHILE, Republic of</t>
  </si>
  <si>
    <t>Santiago</t>
  </si>
  <si>
    <t>PARAGUAY, Republic of</t>
  </si>
  <si>
    <t>Asuncion</t>
  </si>
  <si>
    <t>URUGUAY, Eastern Republic of</t>
  </si>
  <si>
    <t>Montevideo</t>
  </si>
  <si>
    <t>SUBREGION</t>
  </si>
  <si>
    <t xml:space="preserve">COUNTRY </t>
  </si>
  <si>
    <t>CAPITAL CITY</t>
  </si>
  <si>
    <t>mid2002</t>
  </si>
  <si>
    <t>2002*</t>
  </si>
  <si>
    <t>Santo Domingo</t>
  </si>
  <si>
    <t xml:space="preserve">rank of 162 </t>
  </si>
  <si>
    <t>Human</t>
  </si>
  <si>
    <t>Development</t>
  </si>
  <si>
    <t>Poverty</t>
  </si>
  <si>
    <t>Index 2001</t>
  </si>
  <si>
    <t>countries*</t>
  </si>
  <si>
    <t>no data</t>
  </si>
  <si>
    <t xml:space="preserve"> no data</t>
  </si>
  <si>
    <r>
      <t>FIGURE 10.2 Latin America</t>
    </r>
    <r>
      <rPr>
        <sz val="10"/>
        <rFont val="Arial"/>
        <family val="2"/>
      </rPr>
      <t>, page 420</t>
    </r>
  </si>
  <si>
    <r>
      <t>FIGURE 10.20 Mexico and Central America</t>
    </r>
    <r>
      <rPr>
        <sz val="10"/>
        <rFont val="Arial"/>
        <family val="2"/>
      </rPr>
      <t>, page 442</t>
    </r>
  </si>
  <si>
    <r>
      <t>FIGURE 10.33 Caribbean Countries</t>
    </r>
    <r>
      <rPr>
        <sz val="10"/>
        <rFont val="Arial"/>
        <family val="2"/>
      </rPr>
      <t>, page 456</t>
    </r>
  </si>
  <si>
    <r>
      <t>FIGURE 10.37 Northern South America and Brazil</t>
    </r>
    <r>
      <rPr>
        <sz val="10"/>
        <rFont val="Arial"/>
        <family val="2"/>
      </rPr>
      <t>, page 462</t>
    </r>
  </si>
  <si>
    <r>
      <t>FIGURE 10.51 Southern South America</t>
    </r>
    <r>
      <rPr>
        <sz val="10"/>
        <rFont val="Arial"/>
        <family val="2"/>
      </rPr>
      <t>, page 478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</si>
</sst>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0.000"/>
    <numFmt numFmtId="176" formatCode="#,##0.0_ ;\-#,##0.0\ "/>
    <numFmt numFmtId="177" formatCode="#,##0_ ;\-#,##0\ 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172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172" fontId="7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 horizontal="center"/>
    </xf>
    <xf numFmtId="172" fontId="6" fillId="0" borderId="1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7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7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25.8515625" style="0" customWidth="1"/>
    <col min="2" max="2" width="17.140625" style="0" customWidth="1"/>
    <col min="3" max="3" width="11.8515625" style="0" customWidth="1"/>
    <col min="5" max="5" width="8.57421875" style="0" customWidth="1"/>
    <col min="6" max="6" width="10.140625" style="0" customWidth="1"/>
    <col min="9" max="9" width="10.8515625" style="0" customWidth="1"/>
    <col min="10" max="10" width="12.00390625" style="0" customWidth="1"/>
    <col min="11" max="11" width="33.7109375" style="0" customWidth="1"/>
    <col min="12" max="12" width="30.421875" style="0" customWidth="1"/>
    <col min="13" max="13" width="34.00390625" style="0" customWidth="1"/>
  </cols>
  <sheetData>
    <row r="1" spans="1:13" s="2" customFormat="1" ht="12.75">
      <c r="A1" s="16" t="s">
        <v>102</v>
      </c>
      <c r="B1" s="1"/>
      <c r="I1" s="31" t="s">
        <v>95</v>
      </c>
      <c r="J1" s="31" t="s">
        <v>95</v>
      </c>
      <c r="K1" s="53"/>
      <c r="L1" s="53"/>
      <c r="M1" s="54"/>
    </row>
    <row r="2" spans="1:13" s="4" customFormat="1" ht="12.75">
      <c r="A2" s="19" t="s">
        <v>0</v>
      </c>
      <c r="B2" s="39" t="s">
        <v>0</v>
      </c>
      <c r="C2" s="19" t="s">
        <v>1</v>
      </c>
      <c r="D2" s="28" t="s">
        <v>2</v>
      </c>
      <c r="E2" s="17"/>
      <c r="F2" s="28" t="s">
        <v>3</v>
      </c>
      <c r="G2" s="28" t="s">
        <v>4</v>
      </c>
      <c r="H2" s="28" t="s">
        <v>5</v>
      </c>
      <c r="I2" s="31" t="s">
        <v>96</v>
      </c>
      <c r="J2" s="31" t="s">
        <v>97</v>
      </c>
      <c r="K2" s="52"/>
      <c r="L2" s="52"/>
      <c r="M2" s="52"/>
    </row>
    <row r="3" spans="1:13" s="4" customFormat="1" ht="12.75">
      <c r="A3" s="19"/>
      <c r="B3" s="39"/>
      <c r="C3" s="19" t="s">
        <v>6</v>
      </c>
      <c r="D3" s="28" t="s">
        <v>7</v>
      </c>
      <c r="E3" s="17"/>
      <c r="F3" s="28">
        <v>2000</v>
      </c>
      <c r="G3" s="28">
        <v>2000</v>
      </c>
      <c r="H3" s="28" t="s">
        <v>8</v>
      </c>
      <c r="I3" s="31" t="s">
        <v>98</v>
      </c>
      <c r="J3" s="31" t="s">
        <v>98</v>
      </c>
      <c r="K3" s="52"/>
      <c r="L3" s="52"/>
      <c r="M3" s="52"/>
    </row>
    <row r="4" spans="1:13" s="4" customFormat="1" ht="12.75">
      <c r="A4" s="19"/>
      <c r="B4" s="39"/>
      <c r="C4" s="19"/>
      <c r="D4" s="28" t="s">
        <v>91</v>
      </c>
      <c r="E4" s="28" t="s">
        <v>10</v>
      </c>
      <c r="F4" s="28" t="s">
        <v>11</v>
      </c>
      <c r="G4" s="28"/>
      <c r="H4" s="28" t="s">
        <v>92</v>
      </c>
      <c r="I4" s="31" t="s">
        <v>94</v>
      </c>
      <c r="J4" s="31" t="s">
        <v>9</v>
      </c>
      <c r="K4" s="52"/>
      <c r="L4" s="52"/>
      <c r="M4" s="52"/>
    </row>
    <row r="5" spans="1:13" s="4" customFormat="1" ht="12.75">
      <c r="A5" s="40" t="s">
        <v>88</v>
      </c>
      <c r="B5" s="40" t="s">
        <v>0</v>
      </c>
      <c r="C5" s="22" t="s">
        <v>13</v>
      </c>
      <c r="D5" s="29" t="s">
        <v>13</v>
      </c>
      <c r="E5" s="29" t="s">
        <v>13</v>
      </c>
      <c r="F5" s="29" t="s">
        <v>13</v>
      </c>
      <c r="G5" s="29" t="s">
        <v>14</v>
      </c>
      <c r="H5" s="29"/>
      <c r="I5" s="32" t="s">
        <v>99</v>
      </c>
      <c r="J5" s="32" t="s">
        <v>12</v>
      </c>
      <c r="K5" s="52"/>
      <c r="L5" s="52"/>
      <c r="M5" s="52"/>
    </row>
    <row r="6" spans="1:13" s="18" customFormat="1" ht="11.25">
      <c r="A6" s="41" t="s">
        <v>15</v>
      </c>
      <c r="B6" s="41"/>
      <c r="C6" s="26">
        <f>SUM(C19:C26)</f>
        <v>2477700</v>
      </c>
      <c r="D6" s="49">
        <f>SUM(D19:D26)</f>
        <v>139.6</v>
      </c>
      <c r="E6" s="49">
        <f>SUM(E19:E26)</f>
        <v>188.4</v>
      </c>
      <c r="F6" s="38">
        <f>SUM(F19:F26)</f>
        <v>624136</v>
      </c>
      <c r="G6" s="38">
        <f>AVERAGE(G19:G26)</f>
        <v>5043.75</v>
      </c>
      <c r="H6" s="38">
        <f>AVERAGE(H19:H26)</f>
        <v>53.75</v>
      </c>
      <c r="I6" s="38">
        <f>AVERAGE(I19:I26)</f>
        <v>76.75</v>
      </c>
      <c r="J6" s="46">
        <f>AVERAGE(J19:J26)</f>
        <v>14.899999999999999</v>
      </c>
      <c r="K6" s="51"/>
      <c r="L6" s="51"/>
      <c r="M6" s="51"/>
    </row>
    <row r="7" spans="1:13" s="18" customFormat="1" ht="11.25">
      <c r="A7" s="41" t="s">
        <v>16</v>
      </c>
      <c r="B7" s="41"/>
      <c r="C7" s="26">
        <f>SUM(C34:C49)</f>
        <v>689910</v>
      </c>
      <c r="D7" s="49">
        <f>SUM(D34:D49)</f>
        <v>33.739999999999995</v>
      </c>
      <c r="E7" s="49">
        <f>SUM(E34:E49)</f>
        <v>41.05</v>
      </c>
      <c r="F7" s="38">
        <f>SUM(F34:F49)</f>
        <v>47510</v>
      </c>
      <c r="G7" s="38">
        <f>AVERAGE(G34:G49)</f>
        <v>7380</v>
      </c>
      <c r="H7" s="38">
        <f>AVERAGE(H34:H49)</f>
        <v>53.625</v>
      </c>
      <c r="I7" s="38">
        <f>AVERAGE(I34:I49)</f>
        <v>72.125</v>
      </c>
      <c r="J7" s="46">
        <f>AVERAGE(J34:J49)</f>
        <v>18.02</v>
      </c>
      <c r="K7" s="51"/>
      <c r="L7" s="51"/>
      <c r="M7" s="51"/>
    </row>
    <row r="8" spans="1:13" s="18" customFormat="1" ht="11.25">
      <c r="A8" s="41" t="s">
        <v>17</v>
      </c>
      <c r="B8" s="41"/>
      <c r="C8" s="26">
        <f>SUM(C57,C59:C62)</f>
        <v>4718100</v>
      </c>
      <c r="D8" s="49">
        <f>SUM(D57,D59:D62)</f>
        <v>117.4</v>
      </c>
      <c r="E8" s="49">
        <f>SUM(E57,E59:E62)</f>
        <v>161.9</v>
      </c>
      <c r="F8" s="38">
        <f>SUM(F57,F59:F62)</f>
        <v>270537</v>
      </c>
      <c r="G8" s="38">
        <f>AVERAGE(G57,G59:G62)</f>
        <v>4346</v>
      </c>
      <c r="H8" s="38">
        <f>AVERAGE(H57,H59:H62)</f>
        <v>71</v>
      </c>
      <c r="I8" s="38">
        <f>AVERAGE(I57,I59:I62)</f>
        <v>76.8</v>
      </c>
      <c r="J8" s="46">
        <f>AVERAGE(J57,J59:J62)</f>
        <v>12.76</v>
      </c>
      <c r="K8" s="51"/>
      <c r="L8" s="51"/>
      <c r="M8" s="51"/>
    </row>
    <row r="9" spans="1:13" s="18" customFormat="1" ht="11.25">
      <c r="A9" s="41" t="s">
        <v>18</v>
      </c>
      <c r="B9" s="41"/>
      <c r="C9" s="26">
        <v>8511970</v>
      </c>
      <c r="D9" s="49">
        <v>171.8</v>
      </c>
      <c r="E9" s="49">
        <v>219</v>
      </c>
      <c r="F9" s="34">
        <v>569770</v>
      </c>
      <c r="G9" s="38">
        <v>6840</v>
      </c>
      <c r="H9" s="38">
        <v>81</v>
      </c>
      <c r="I9" s="38">
        <v>69</v>
      </c>
      <c r="J9" s="46">
        <v>12.9</v>
      </c>
      <c r="K9" s="51"/>
      <c r="L9" s="51"/>
      <c r="M9" s="51"/>
    </row>
    <row r="10" spans="1:13" s="18" customFormat="1" ht="11.25">
      <c r="A10" s="41" t="s">
        <v>19</v>
      </c>
      <c r="B10" s="41"/>
      <c r="C10" s="26">
        <f>SUM(C70:C73)</f>
        <v>4108000</v>
      </c>
      <c r="D10" s="49">
        <f>SUM(D70:D73)</f>
        <v>61.5</v>
      </c>
      <c r="E10" s="49">
        <f>SUM(E70:E73)</f>
        <v>80.6</v>
      </c>
      <c r="F10" s="38">
        <f>SUM(F70:F73)</f>
        <v>372521</v>
      </c>
      <c r="G10" s="38">
        <f>AVERAGE(G70:G73)</f>
        <v>8620</v>
      </c>
      <c r="H10" s="38">
        <f>AVERAGE(H70:H73)</f>
        <v>80.5</v>
      </c>
      <c r="I10" s="38">
        <f>AVERAGE(I70:I73)</f>
        <v>47.5</v>
      </c>
      <c r="J10" s="46">
        <f>AVERAGE(J70:J73)</f>
        <v>6.133333333333333</v>
      </c>
      <c r="K10" s="51"/>
      <c r="L10" s="51"/>
      <c r="M10" s="51"/>
    </row>
    <row r="11" spans="1:13" s="18" customFormat="1" ht="11.25">
      <c r="A11" s="41" t="s">
        <v>20</v>
      </c>
      <c r="B11" s="41"/>
      <c r="C11" s="25">
        <f>SUM(C6:C10)</f>
        <v>20505680</v>
      </c>
      <c r="D11" s="50">
        <f>SUM(D6:D10)</f>
        <v>524.04</v>
      </c>
      <c r="E11" s="50">
        <f>SUM(E6:E10)</f>
        <v>690.95</v>
      </c>
      <c r="F11" s="35">
        <f>SUM(F6:F10)</f>
        <v>1884474</v>
      </c>
      <c r="G11" s="35">
        <f>AVERAGE(G6:G10)</f>
        <v>6445.95</v>
      </c>
      <c r="H11" s="35">
        <f>AVERAGE(H6:H10)</f>
        <v>67.975</v>
      </c>
      <c r="I11" s="35">
        <f>AVERAGE(I6:I10)</f>
        <v>68.435</v>
      </c>
      <c r="J11" s="37">
        <f>AVERAGE(J6:J10)</f>
        <v>12.942666666666668</v>
      </c>
      <c r="K11" s="55"/>
      <c r="L11" s="55"/>
      <c r="M11" s="55"/>
    </row>
    <row r="12" spans="1:13" s="18" customFormat="1" ht="11.25">
      <c r="A12" s="41"/>
      <c r="B12" s="41"/>
      <c r="C12" s="25"/>
      <c r="D12" s="50"/>
      <c r="E12" s="50"/>
      <c r="F12" s="35"/>
      <c r="G12" s="35"/>
      <c r="H12" s="35"/>
      <c r="I12" s="35"/>
      <c r="J12" s="37"/>
      <c r="K12" s="55"/>
      <c r="L12" s="55"/>
      <c r="M12" s="55"/>
    </row>
    <row r="13" spans="1:13" s="7" customFormat="1" ht="12.75">
      <c r="A13" s="8"/>
      <c r="B13" s="5"/>
      <c r="C13" s="8"/>
      <c r="D13" s="8"/>
      <c r="E13" s="8"/>
      <c r="F13" s="8"/>
      <c r="G13" s="8"/>
      <c r="H13" s="8"/>
      <c r="I13" s="6"/>
      <c r="J13" s="6"/>
      <c r="K13" s="6"/>
      <c r="L13" s="6"/>
      <c r="M13" s="6"/>
    </row>
    <row r="14" spans="1:13" ht="12.75">
      <c r="A14" s="3" t="s">
        <v>103</v>
      </c>
      <c r="B14" s="1"/>
      <c r="I14" s="31" t="s">
        <v>95</v>
      </c>
      <c r="J14" s="31" t="s">
        <v>95</v>
      </c>
      <c r="K14" s="52"/>
      <c r="L14" s="52"/>
      <c r="M14" s="52"/>
    </row>
    <row r="15" spans="1:13" s="42" customFormat="1" ht="11.25">
      <c r="A15" s="19" t="s">
        <v>0</v>
      </c>
      <c r="B15" s="39" t="s">
        <v>0</v>
      </c>
      <c r="C15" s="19" t="s">
        <v>1</v>
      </c>
      <c r="D15" s="28" t="s">
        <v>2</v>
      </c>
      <c r="E15" s="19"/>
      <c r="F15" s="28" t="s">
        <v>3</v>
      </c>
      <c r="G15" s="28" t="s">
        <v>4</v>
      </c>
      <c r="H15" s="28" t="s">
        <v>5</v>
      </c>
      <c r="I15" s="31" t="s">
        <v>96</v>
      </c>
      <c r="J15" s="31" t="s">
        <v>97</v>
      </c>
      <c r="K15" s="24"/>
      <c r="L15" s="24"/>
      <c r="M15" s="24"/>
    </row>
    <row r="16" spans="1:13" s="42" customFormat="1" ht="11.25">
      <c r="A16" s="19"/>
      <c r="B16" s="39"/>
      <c r="C16" s="19" t="s">
        <v>6</v>
      </c>
      <c r="D16" s="28" t="s">
        <v>7</v>
      </c>
      <c r="E16" s="19"/>
      <c r="F16" s="28">
        <v>2000</v>
      </c>
      <c r="G16" s="28">
        <v>2000</v>
      </c>
      <c r="H16" s="28" t="s">
        <v>8</v>
      </c>
      <c r="I16" s="31" t="s">
        <v>98</v>
      </c>
      <c r="J16" s="31" t="s">
        <v>98</v>
      </c>
      <c r="K16" s="24"/>
      <c r="L16" s="24"/>
      <c r="M16" s="24"/>
    </row>
    <row r="17" spans="1:13" s="42" customFormat="1" ht="11.25">
      <c r="A17" s="19"/>
      <c r="B17" s="39"/>
      <c r="C17" s="19"/>
      <c r="D17" s="28" t="s">
        <v>91</v>
      </c>
      <c r="E17" s="28" t="s">
        <v>10</v>
      </c>
      <c r="F17" s="28" t="s">
        <v>11</v>
      </c>
      <c r="G17" s="28"/>
      <c r="H17" s="28" t="s">
        <v>92</v>
      </c>
      <c r="I17" s="31" t="s">
        <v>94</v>
      </c>
      <c r="J17" s="31" t="s">
        <v>9</v>
      </c>
      <c r="K17" s="24"/>
      <c r="L17" s="24"/>
      <c r="M17" s="24"/>
    </row>
    <row r="18" spans="1:13" s="42" customFormat="1" ht="11.25">
      <c r="A18" s="40" t="s">
        <v>89</v>
      </c>
      <c r="B18" s="40" t="s">
        <v>90</v>
      </c>
      <c r="C18" s="22" t="s">
        <v>13</v>
      </c>
      <c r="D18" s="29" t="s">
        <v>13</v>
      </c>
      <c r="E18" s="29" t="s">
        <v>13</v>
      </c>
      <c r="F18" s="29" t="s">
        <v>13</v>
      </c>
      <c r="G18" s="29" t="s">
        <v>14</v>
      </c>
      <c r="H18" s="29"/>
      <c r="I18" s="32" t="s">
        <v>99</v>
      </c>
      <c r="J18" s="32" t="s">
        <v>12</v>
      </c>
      <c r="K18" s="24"/>
      <c r="L18" s="24"/>
      <c r="M18" s="24"/>
    </row>
    <row r="19" spans="1:10" s="21" customFormat="1" ht="11.25">
      <c r="A19" s="21" t="s">
        <v>21</v>
      </c>
      <c r="B19" s="27" t="s">
        <v>22</v>
      </c>
      <c r="C19" s="23">
        <v>1956200</v>
      </c>
      <c r="D19" s="43">
        <v>101.7</v>
      </c>
      <c r="E19" s="43">
        <v>131.7</v>
      </c>
      <c r="F19" s="34">
        <v>559765</v>
      </c>
      <c r="G19" s="34">
        <v>8790</v>
      </c>
      <c r="H19" s="44">
        <v>74</v>
      </c>
      <c r="I19" s="36">
        <v>51</v>
      </c>
      <c r="J19" s="30">
        <v>9.5</v>
      </c>
    </row>
    <row r="20" spans="1:10" s="21" customFormat="1" ht="11.25">
      <c r="A20" s="21" t="s">
        <v>23</v>
      </c>
      <c r="B20" s="27" t="s">
        <v>24</v>
      </c>
      <c r="C20" s="23">
        <v>22960</v>
      </c>
      <c r="D20" s="43">
        <v>0.3</v>
      </c>
      <c r="E20" s="43">
        <v>0.4</v>
      </c>
      <c r="F20" s="34">
        <v>767</v>
      </c>
      <c r="G20" s="34">
        <v>5240</v>
      </c>
      <c r="H20" s="44">
        <v>49</v>
      </c>
      <c r="I20" s="36">
        <v>54</v>
      </c>
      <c r="J20" s="30">
        <v>11</v>
      </c>
    </row>
    <row r="21" spans="1:10" s="21" customFormat="1" ht="11.25">
      <c r="A21" s="21" t="s">
        <v>25</v>
      </c>
      <c r="B21" s="27" t="s">
        <v>26</v>
      </c>
      <c r="C21" s="23">
        <v>51000</v>
      </c>
      <c r="D21" s="43">
        <v>3.9</v>
      </c>
      <c r="E21" s="43">
        <v>5.2</v>
      </c>
      <c r="F21" s="34">
        <v>14624</v>
      </c>
      <c r="G21" s="34">
        <v>7980</v>
      </c>
      <c r="H21" s="44">
        <v>45</v>
      </c>
      <c r="I21" s="36">
        <v>41</v>
      </c>
      <c r="J21" s="30">
        <v>4</v>
      </c>
    </row>
    <row r="22" spans="1:10" s="21" customFormat="1" ht="11.25">
      <c r="A22" s="21" t="s">
        <v>27</v>
      </c>
      <c r="B22" s="27" t="s">
        <v>28</v>
      </c>
      <c r="C22" s="23">
        <v>21040</v>
      </c>
      <c r="D22" s="43">
        <v>6.6</v>
      </c>
      <c r="E22" s="43">
        <v>9.3</v>
      </c>
      <c r="F22" s="34">
        <v>12965</v>
      </c>
      <c r="G22" s="34">
        <v>4410</v>
      </c>
      <c r="H22" s="44">
        <v>58</v>
      </c>
      <c r="I22" s="36">
        <v>95</v>
      </c>
      <c r="J22" s="30">
        <v>18.3</v>
      </c>
    </row>
    <row r="23" spans="1:10" s="21" customFormat="1" ht="11.25">
      <c r="A23" s="21" t="s">
        <v>29</v>
      </c>
      <c r="B23" s="27" t="s">
        <v>30</v>
      </c>
      <c r="C23" s="23">
        <v>108890</v>
      </c>
      <c r="D23" s="43">
        <v>12.1</v>
      </c>
      <c r="E23" s="43">
        <v>19.8</v>
      </c>
      <c r="F23" s="34">
        <v>18743</v>
      </c>
      <c r="G23" s="34">
        <v>3770</v>
      </c>
      <c r="H23" s="44">
        <v>39</v>
      </c>
      <c r="I23" s="36">
        <v>108</v>
      </c>
      <c r="J23" s="30">
        <v>23.8</v>
      </c>
    </row>
    <row r="24" spans="1:10" s="21" customFormat="1" ht="11.25">
      <c r="A24" s="21" t="s">
        <v>31</v>
      </c>
      <c r="B24" s="27" t="s">
        <v>32</v>
      </c>
      <c r="C24" s="23">
        <v>112090</v>
      </c>
      <c r="D24" s="43">
        <v>6.7</v>
      </c>
      <c r="E24" s="43">
        <v>9.6</v>
      </c>
      <c r="F24" s="34">
        <v>5794</v>
      </c>
      <c r="G24" s="34">
        <v>2400</v>
      </c>
      <c r="H24" s="44">
        <v>46</v>
      </c>
      <c r="I24" s="36">
        <v>107</v>
      </c>
      <c r="J24" s="30">
        <v>20.8</v>
      </c>
    </row>
    <row r="25" spans="1:10" s="21" customFormat="1" ht="11.25">
      <c r="A25" s="21" t="s">
        <v>33</v>
      </c>
      <c r="B25" s="27" t="s">
        <v>34</v>
      </c>
      <c r="C25" s="23">
        <v>130000</v>
      </c>
      <c r="D25" s="43">
        <v>5.4</v>
      </c>
      <c r="E25" s="43">
        <v>8.6</v>
      </c>
      <c r="F25" s="34">
        <v>2110</v>
      </c>
      <c r="G25" s="34">
        <v>2080</v>
      </c>
      <c r="H25" s="44">
        <v>57</v>
      </c>
      <c r="I25" s="36">
        <v>106</v>
      </c>
      <c r="J25" s="30">
        <v>23.3</v>
      </c>
    </row>
    <row r="26" spans="1:10" s="21" customFormat="1" ht="11.25">
      <c r="A26" s="21" t="s">
        <v>35</v>
      </c>
      <c r="B26" s="27" t="s">
        <v>36</v>
      </c>
      <c r="C26" s="23">
        <v>75520</v>
      </c>
      <c r="D26" s="43">
        <v>2.9</v>
      </c>
      <c r="E26" s="43">
        <v>3.8</v>
      </c>
      <c r="F26" s="34">
        <v>9368</v>
      </c>
      <c r="G26" s="34">
        <v>5680</v>
      </c>
      <c r="H26" s="44">
        <v>62</v>
      </c>
      <c r="I26" s="36">
        <v>52</v>
      </c>
      <c r="J26" s="30">
        <v>8.5</v>
      </c>
    </row>
    <row r="27" spans="2:10" s="21" customFormat="1" ht="11.25">
      <c r="B27" s="27"/>
      <c r="C27" s="23"/>
      <c r="D27" s="43"/>
      <c r="E27" s="43"/>
      <c r="F27" s="34"/>
      <c r="G27" s="34"/>
      <c r="H27" s="44"/>
      <c r="I27" s="36"/>
      <c r="J27" s="30"/>
    </row>
    <row r="28" spans="1:14" ht="12.75">
      <c r="A28" s="10"/>
      <c r="B28" s="11"/>
      <c r="C28" s="12"/>
      <c r="D28" s="13"/>
      <c r="E28" s="13"/>
      <c r="F28" s="14"/>
      <c r="G28" s="14"/>
      <c r="H28" s="14"/>
      <c r="I28" s="15"/>
      <c r="K28" s="9"/>
      <c r="L28" s="10"/>
      <c r="M28" s="10"/>
      <c r="N28" s="10"/>
    </row>
    <row r="29" spans="1:14" ht="12.75">
      <c r="A29" s="3" t="s">
        <v>104</v>
      </c>
      <c r="B29" s="11"/>
      <c r="C29" s="10"/>
      <c r="D29" s="13"/>
      <c r="E29" s="13"/>
      <c r="F29" s="14"/>
      <c r="G29" s="14"/>
      <c r="H29" s="14"/>
      <c r="I29" s="31" t="s">
        <v>95</v>
      </c>
      <c r="J29" s="31" t="s">
        <v>95</v>
      </c>
      <c r="K29" s="9"/>
      <c r="L29" s="10"/>
      <c r="M29" s="10"/>
      <c r="N29" s="10"/>
    </row>
    <row r="30" spans="1:13" s="42" customFormat="1" ht="11.25">
      <c r="A30" s="19" t="s">
        <v>0</v>
      </c>
      <c r="B30" s="39" t="s">
        <v>0</v>
      </c>
      <c r="C30" s="19" t="s">
        <v>1</v>
      </c>
      <c r="D30" s="28" t="s">
        <v>2</v>
      </c>
      <c r="E30" s="19"/>
      <c r="F30" s="28" t="s">
        <v>3</v>
      </c>
      <c r="G30" s="28" t="s">
        <v>4</v>
      </c>
      <c r="H30" s="28" t="s">
        <v>5</v>
      </c>
      <c r="I30" s="31" t="s">
        <v>96</v>
      </c>
      <c r="J30" s="31" t="s">
        <v>97</v>
      </c>
      <c r="K30" s="20"/>
      <c r="L30" s="20"/>
      <c r="M30" s="20"/>
    </row>
    <row r="31" spans="1:13" s="42" customFormat="1" ht="11.25">
      <c r="A31" s="19"/>
      <c r="B31" s="39"/>
      <c r="C31" s="19" t="s">
        <v>6</v>
      </c>
      <c r="D31" s="28" t="s">
        <v>7</v>
      </c>
      <c r="E31" s="19"/>
      <c r="F31" s="28">
        <v>2000</v>
      </c>
      <c r="G31" s="28">
        <v>2000</v>
      </c>
      <c r="H31" s="28" t="s">
        <v>8</v>
      </c>
      <c r="I31" s="31" t="s">
        <v>98</v>
      </c>
      <c r="J31" s="31" t="s">
        <v>98</v>
      </c>
      <c r="K31" s="20"/>
      <c r="L31" s="20"/>
      <c r="M31" s="20"/>
    </row>
    <row r="32" spans="1:13" s="42" customFormat="1" ht="11.25">
      <c r="A32" s="19"/>
      <c r="B32" s="39"/>
      <c r="C32" s="19"/>
      <c r="D32" s="28" t="s">
        <v>91</v>
      </c>
      <c r="E32" s="28" t="s">
        <v>10</v>
      </c>
      <c r="F32" s="28" t="s">
        <v>11</v>
      </c>
      <c r="G32" s="28"/>
      <c r="H32" s="28" t="s">
        <v>92</v>
      </c>
      <c r="I32" s="31" t="s">
        <v>94</v>
      </c>
      <c r="J32" s="31" t="s">
        <v>9</v>
      </c>
      <c r="K32" s="20"/>
      <c r="L32" s="20"/>
      <c r="M32" s="20"/>
    </row>
    <row r="33" spans="1:13" s="42" customFormat="1" ht="11.25">
      <c r="A33" s="40" t="s">
        <v>89</v>
      </c>
      <c r="B33" s="40" t="s">
        <v>90</v>
      </c>
      <c r="C33" s="22" t="s">
        <v>13</v>
      </c>
      <c r="D33" s="29" t="s">
        <v>13</v>
      </c>
      <c r="E33" s="29" t="s">
        <v>13</v>
      </c>
      <c r="F33" s="29" t="s">
        <v>13</v>
      </c>
      <c r="G33" s="29" t="s">
        <v>14</v>
      </c>
      <c r="H33" s="29"/>
      <c r="I33" s="32" t="s">
        <v>99</v>
      </c>
      <c r="J33" s="32" t="s">
        <v>12</v>
      </c>
      <c r="K33" s="24"/>
      <c r="L33" s="24"/>
      <c r="M33" s="24"/>
    </row>
    <row r="34" spans="1:10" s="21" customFormat="1" ht="11.25">
      <c r="A34" s="21" t="s">
        <v>37</v>
      </c>
      <c r="B34" s="27" t="s">
        <v>38</v>
      </c>
      <c r="C34" s="21">
        <v>440</v>
      </c>
      <c r="D34" s="43">
        <v>0.1</v>
      </c>
      <c r="E34" s="43">
        <v>0.1</v>
      </c>
      <c r="F34" s="34">
        <v>653</v>
      </c>
      <c r="G34" s="34">
        <v>10000</v>
      </c>
      <c r="H34" s="44">
        <v>37</v>
      </c>
      <c r="I34" s="48" t="s">
        <v>100</v>
      </c>
      <c r="J34" s="33" t="s">
        <v>100</v>
      </c>
    </row>
    <row r="35" spans="1:10" s="21" customFormat="1" ht="11.25">
      <c r="A35" s="21" t="s">
        <v>39</v>
      </c>
      <c r="B35" s="27" t="s">
        <v>40</v>
      </c>
      <c r="C35" s="23">
        <v>13880</v>
      </c>
      <c r="D35" s="43">
        <v>0.3</v>
      </c>
      <c r="E35" s="43">
        <v>0.4</v>
      </c>
      <c r="F35" s="34">
        <v>4644</v>
      </c>
      <c r="G35" s="34">
        <v>16400</v>
      </c>
      <c r="H35" s="44">
        <v>84</v>
      </c>
      <c r="I35" s="36">
        <v>42</v>
      </c>
      <c r="J35" s="33" t="s">
        <v>100</v>
      </c>
    </row>
    <row r="36" spans="1:10" s="21" customFormat="1" ht="11.25">
      <c r="A36" s="21" t="s">
        <v>41</v>
      </c>
      <c r="B36" s="27" t="s">
        <v>42</v>
      </c>
      <c r="C36" s="21">
        <v>430</v>
      </c>
      <c r="D36" s="43">
        <v>0.3</v>
      </c>
      <c r="E36" s="43">
        <v>0.3</v>
      </c>
      <c r="F36" s="34">
        <v>2520</v>
      </c>
      <c r="G36" s="34">
        <v>15020</v>
      </c>
      <c r="H36" s="44">
        <v>38</v>
      </c>
      <c r="I36" s="36">
        <v>31</v>
      </c>
      <c r="J36" s="33" t="s">
        <v>100</v>
      </c>
    </row>
    <row r="37" spans="1:10" s="21" customFormat="1" ht="11.25">
      <c r="A37" s="21" t="s">
        <v>43</v>
      </c>
      <c r="B37" s="27" t="s">
        <v>44</v>
      </c>
      <c r="C37" s="23">
        <v>110860</v>
      </c>
      <c r="D37" s="43">
        <v>11.3</v>
      </c>
      <c r="E37" s="43">
        <v>11.8</v>
      </c>
      <c r="F37" s="47" t="s">
        <v>100</v>
      </c>
      <c r="G37" s="47" t="s">
        <v>100</v>
      </c>
      <c r="H37" s="44">
        <v>75</v>
      </c>
      <c r="I37" s="48" t="s">
        <v>101</v>
      </c>
      <c r="J37" s="33" t="s">
        <v>100</v>
      </c>
    </row>
    <row r="38" spans="1:10" s="21" customFormat="1" ht="11.25">
      <c r="A38" s="21" t="s">
        <v>45</v>
      </c>
      <c r="B38" s="27" t="s">
        <v>46</v>
      </c>
      <c r="C38" s="21">
        <v>750</v>
      </c>
      <c r="D38" s="43">
        <v>0.1</v>
      </c>
      <c r="E38" s="43">
        <v>0.1</v>
      </c>
      <c r="F38" s="34">
        <v>240</v>
      </c>
      <c r="G38" s="47" t="s">
        <v>100</v>
      </c>
      <c r="H38" s="44">
        <v>71</v>
      </c>
      <c r="I38" s="48" t="s">
        <v>101</v>
      </c>
      <c r="J38" s="33" t="s">
        <v>100</v>
      </c>
    </row>
    <row r="39" spans="1:10" s="21" customFormat="1" ht="11.25">
      <c r="A39" s="21" t="s">
        <v>47</v>
      </c>
      <c r="B39" s="27" t="s">
        <v>93</v>
      </c>
      <c r="C39" s="23">
        <v>48730</v>
      </c>
      <c r="D39" s="43">
        <v>8.8</v>
      </c>
      <c r="E39" s="43">
        <v>12.1</v>
      </c>
      <c r="F39" s="34">
        <v>18628</v>
      </c>
      <c r="G39" s="34">
        <v>5710</v>
      </c>
      <c r="H39" s="44">
        <v>61</v>
      </c>
      <c r="I39" s="36">
        <v>86</v>
      </c>
      <c r="J39" s="30">
        <v>14.4</v>
      </c>
    </row>
    <row r="40" spans="1:10" s="21" customFormat="1" ht="11.25">
      <c r="A40" s="21" t="s">
        <v>48</v>
      </c>
      <c r="B40" s="27" t="s">
        <v>49</v>
      </c>
      <c r="C40" s="23">
        <v>91000</v>
      </c>
      <c r="D40" s="43">
        <v>0.2</v>
      </c>
      <c r="E40" s="43">
        <v>0.3</v>
      </c>
      <c r="F40" s="47" t="s">
        <v>100</v>
      </c>
      <c r="G40" s="47" t="s">
        <v>100</v>
      </c>
      <c r="H40" s="44">
        <v>79</v>
      </c>
      <c r="I40" s="48" t="s">
        <v>100</v>
      </c>
      <c r="J40" s="48" t="s">
        <v>100</v>
      </c>
    </row>
    <row r="41" spans="1:10" s="21" customFormat="1" ht="11.25">
      <c r="A41" s="21" t="s">
        <v>50</v>
      </c>
      <c r="B41" s="27" t="s">
        <v>51</v>
      </c>
      <c r="C41" s="21">
        <v>340</v>
      </c>
      <c r="D41" s="43">
        <v>0.1</v>
      </c>
      <c r="E41" s="43">
        <v>0.1</v>
      </c>
      <c r="F41" s="34">
        <v>377</v>
      </c>
      <c r="G41" s="34">
        <v>6960</v>
      </c>
      <c r="H41" s="44">
        <v>34</v>
      </c>
      <c r="I41" s="48" t="s">
        <v>100</v>
      </c>
      <c r="J41" s="48" t="s">
        <v>100</v>
      </c>
    </row>
    <row r="42" spans="1:10" s="21" customFormat="1" ht="11.25">
      <c r="A42" s="21" t="s">
        <v>52</v>
      </c>
      <c r="B42" s="27" t="s">
        <v>53</v>
      </c>
      <c r="C42" s="23">
        <v>214970</v>
      </c>
      <c r="D42" s="43">
        <v>0.8</v>
      </c>
      <c r="E42" s="43">
        <v>0.7</v>
      </c>
      <c r="F42" s="34">
        <v>660</v>
      </c>
      <c r="G42" s="34">
        <v>3670</v>
      </c>
      <c r="H42" s="44">
        <v>36</v>
      </c>
      <c r="I42" s="36">
        <v>93</v>
      </c>
      <c r="J42" s="30">
        <v>11.4</v>
      </c>
    </row>
    <row r="43" spans="1:10" s="21" customFormat="1" ht="11.25">
      <c r="A43" s="21" t="s">
        <v>54</v>
      </c>
      <c r="B43" s="27" t="s">
        <v>55</v>
      </c>
      <c r="C43" s="23">
        <v>27750</v>
      </c>
      <c r="D43" s="43">
        <v>7.1</v>
      </c>
      <c r="E43" s="43">
        <v>9.6</v>
      </c>
      <c r="F43" s="34">
        <v>4064</v>
      </c>
      <c r="G43" s="34">
        <v>1470</v>
      </c>
      <c r="H43" s="44">
        <v>35</v>
      </c>
      <c r="I43" s="36">
        <v>134</v>
      </c>
      <c r="J43" s="30">
        <v>42.8</v>
      </c>
    </row>
    <row r="44" spans="1:10" s="21" customFormat="1" ht="11.25">
      <c r="A44" s="21" t="s">
        <v>56</v>
      </c>
      <c r="B44" s="27" t="s">
        <v>57</v>
      </c>
      <c r="C44" s="23">
        <v>10990</v>
      </c>
      <c r="D44" s="43">
        <v>2.6</v>
      </c>
      <c r="E44" s="43">
        <v>3.3</v>
      </c>
      <c r="F44" s="34">
        <v>6993</v>
      </c>
      <c r="G44" s="34">
        <v>3440</v>
      </c>
      <c r="H44" s="44">
        <v>50</v>
      </c>
      <c r="I44" s="36">
        <v>78</v>
      </c>
      <c r="J44" s="30">
        <v>13.6</v>
      </c>
    </row>
    <row r="45" spans="1:10" s="21" customFormat="1" ht="11.25">
      <c r="A45" s="21" t="s">
        <v>58</v>
      </c>
      <c r="B45" s="27" t="s">
        <v>59</v>
      </c>
      <c r="C45" s="21">
        <v>360</v>
      </c>
      <c r="D45" s="45">
        <v>0.04</v>
      </c>
      <c r="E45" s="45">
        <v>0.05</v>
      </c>
      <c r="F45" s="34">
        <v>275</v>
      </c>
      <c r="G45" s="34">
        <v>10960</v>
      </c>
      <c r="H45" s="44">
        <v>43</v>
      </c>
      <c r="I45" s="48" t="s">
        <v>100</v>
      </c>
      <c r="J45" s="48" t="s">
        <v>100</v>
      </c>
    </row>
    <row r="46" spans="1:10" s="21" customFormat="1" ht="11.25">
      <c r="A46" s="21" t="s">
        <v>60</v>
      </c>
      <c r="B46" s="27" t="s">
        <v>61</v>
      </c>
      <c r="C46" s="21">
        <v>620</v>
      </c>
      <c r="D46" s="43">
        <v>0.2</v>
      </c>
      <c r="E46" s="43">
        <v>0.2</v>
      </c>
      <c r="F46" s="34">
        <v>669</v>
      </c>
      <c r="G46" s="34">
        <v>5400</v>
      </c>
      <c r="H46" s="44">
        <v>30</v>
      </c>
      <c r="I46" s="48" t="s">
        <v>100</v>
      </c>
      <c r="J46" s="48" t="s">
        <v>100</v>
      </c>
    </row>
    <row r="47" spans="1:10" s="21" customFormat="1" ht="11.25">
      <c r="A47" s="21" t="s">
        <v>62</v>
      </c>
      <c r="B47" s="27" t="s">
        <v>63</v>
      </c>
      <c r="C47" s="21">
        <v>390</v>
      </c>
      <c r="D47" s="43">
        <v>0.1</v>
      </c>
      <c r="E47" s="43">
        <v>0.1</v>
      </c>
      <c r="F47" s="34">
        <v>312</v>
      </c>
      <c r="G47" s="34">
        <v>5210</v>
      </c>
      <c r="H47" s="44">
        <v>44</v>
      </c>
      <c r="I47" s="48" t="s">
        <v>100</v>
      </c>
      <c r="J47" s="48" t="s">
        <v>100</v>
      </c>
    </row>
    <row r="48" spans="1:10" s="21" customFormat="1" ht="11.25">
      <c r="A48" s="21" t="s">
        <v>64</v>
      </c>
      <c r="B48" s="27" t="s">
        <v>65</v>
      </c>
      <c r="C48" s="23">
        <v>163270</v>
      </c>
      <c r="D48" s="43">
        <v>0.4</v>
      </c>
      <c r="E48" s="43">
        <v>0.5</v>
      </c>
      <c r="F48" s="34">
        <v>774</v>
      </c>
      <c r="G48" s="34">
        <v>3480</v>
      </c>
      <c r="H48" s="44">
        <v>69</v>
      </c>
      <c r="I48" s="36">
        <v>64</v>
      </c>
      <c r="J48" s="33" t="s">
        <v>100</v>
      </c>
    </row>
    <row r="49" spans="1:10" s="21" customFormat="1" ht="11.25">
      <c r="A49" s="21" t="s">
        <v>66</v>
      </c>
      <c r="B49" s="27" t="s">
        <v>67</v>
      </c>
      <c r="C49" s="23">
        <v>5130</v>
      </c>
      <c r="D49" s="43">
        <v>1.3</v>
      </c>
      <c r="E49" s="43">
        <v>1.4</v>
      </c>
      <c r="F49" s="34">
        <v>6701</v>
      </c>
      <c r="G49" s="34">
        <v>8220</v>
      </c>
      <c r="H49" s="44">
        <v>72</v>
      </c>
      <c r="I49" s="36">
        <v>49</v>
      </c>
      <c r="J49" s="30">
        <v>7.9</v>
      </c>
    </row>
    <row r="50" spans="2:10" s="21" customFormat="1" ht="11.25">
      <c r="B50" s="27"/>
      <c r="C50" s="23"/>
      <c r="D50" s="43"/>
      <c r="E50" s="43"/>
      <c r="F50" s="34"/>
      <c r="G50" s="34"/>
      <c r="H50" s="44"/>
      <c r="I50" s="36"/>
      <c r="J50" s="30"/>
    </row>
    <row r="51" spans="1:14" ht="12.75">
      <c r="A51" s="10"/>
      <c r="B51" s="11"/>
      <c r="C51" s="12"/>
      <c r="D51" s="13"/>
      <c r="E51" s="13"/>
      <c r="F51" s="14"/>
      <c r="G51" s="14"/>
      <c r="H51" s="14"/>
      <c r="I51" s="15"/>
      <c r="K51" s="9"/>
      <c r="L51" s="10"/>
      <c r="M51" s="10"/>
      <c r="N51" s="10"/>
    </row>
    <row r="52" spans="1:14" ht="12.75">
      <c r="A52" s="3" t="s">
        <v>105</v>
      </c>
      <c r="B52" s="11"/>
      <c r="C52" s="10"/>
      <c r="D52" s="13"/>
      <c r="E52" s="13"/>
      <c r="F52" s="14"/>
      <c r="G52" s="28" t="s">
        <v>0</v>
      </c>
      <c r="H52" s="14"/>
      <c r="I52" s="31" t="s">
        <v>95</v>
      </c>
      <c r="J52" s="31" t="s">
        <v>95</v>
      </c>
      <c r="K52" s="9"/>
      <c r="L52" s="10"/>
      <c r="M52" s="10"/>
      <c r="N52" s="10"/>
    </row>
    <row r="53" spans="1:13" s="42" customFormat="1" ht="11.25">
      <c r="A53" s="19" t="s">
        <v>0</v>
      </c>
      <c r="B53" s="39" t="s">
        <v>0</v>
      </c>
      <c r="C53" s="19" t="s">
        <v>1</v>
      </c>
      <c r="D53" s="28" t="s">
        <v>2</v>
      </c>
      <c r="E53" s="19"/>
      <c r="F53" s="28">
        <v>2000</v>
      </c>
      <c r="G53" s="28" t="s">
        <v>4</v>
      </c>
      <c r="H53" s="28" t="s">
        <v>5</v>
      </c>
      <c r="I53" s="31" t="s">
        <v>96</v>
      </c>
      <c r="J53" s="31" t="s">
        <v>97</v>
      </c>
      <c r="K53" s="20"/>
      <c r="L53" s="20"/>
      <c r="M53" s="20"/>
    </row>
    <row r="54" spans="1:13" s="42" customFormat="1" ht="11.25">
      <c r="A54" s="19"/>
      <c r="B54" s="39"/>
      <c r="C54" s="19" t="s">
        <v>6</v>
      </c>
      <c r="D54" s="28" t="s">
        <v>7</v>
      </c>
      <c r="E54" s="19"/>
      <c r="F54" s="28" t="s">
        <v>11</v>
      </c>
      <c r="G54" s="28">
        <v>2000</v>
      </c>
      <c r="H54" s="28" t="s">
        <v>8</v>
      </c>
      <c r="I54" s="31" t="s">
        <v>98</v>
      </c>
      <c r="J54" s="31" t="s">
        <v>98</v>
      </c>
      <c r="K54" s="20"/>
      <c r="L54" s="20"/>
      <c r="M54" s="20"/>
    </row>
    <row r="55" spans="1:13" s="42" customFormat="1" ht="11.25">
      <c r="A55" s="19"/>
      <c r="B55" s="39"/>
      <c r="C55" s="19"/>
      <c r="D55" s="28" t="s">
        <v>91</v>
      </c>
      <c r="E55" s="28" t="s">
        <v>10</v>
      </c>
      <c r="F55" s="29" t="s">
        <v>13</v>
      </c>
      <c r="G55" s="28"/>
      <c r="H55" s="28" t="s">
        <v>92</v>
      </c>
      <c r="I55" s="31" t="s">
        <v>94</v>
      </c>
      <c r="J55" s="31" t="s">
        <v>9</v>
      </c>
      <c r="K55" s="20"/>
      <c r="L55" s="20"/>
      <c r="M55" s="20"/>
    </row>
    <row r="56" spans="1:13" s="42" customFormat="1" ht="11.25">
      <c r="A56" s="40" t="s">
        <v>89</v>
      </c>
      <c r="B56" s="40" t="s">
        <v>90</v>
      </c>
      <c r="C56" s="22" t="s">
        <v>13</v>
      </c>
      <c r="D56" s="29" t="s">
        <v>13</v>
      </c>
      <c r="E56" s="29" t="s">
        <v>13</v>
      </c>
      <c r="F56" s="22"/>
      <c r="G56" s="29" t="s">
        <v>14</v>
      </c>
      <c r="H56" s="29"/>
      <c r="I56" s="32" t="s">
        <v>99</v>
      </c>
      <c r="J56" s="32" t="s">
        <v>12</v>
      </c>
      <c r="K56" s="24"/>
      <c r="L56" s="24"/>
      <c r="M56" s="24"/>
    </row>
    <row r="57" spans="1:13" s="21" customFormat="1" ht="11.25">
      <c r="A57" s="21" t="s">
        <v>68</v>
      </c>
      <c r="B57" s="27" t="s">
        <v>69</v>
      </c>
      <c r="C57" s="23">
        <v>1098580</v>
      </c>
      <c r="D57" s="43">
        <v>8.8</v>
      </c>
      <c r="E57" s="43">
        <v>13.2</v>
      </c>
      <c r="F57" s="34">
        <v>8056</v>
      </c>
      <c r="G57" s="34">
        <v>2360</v>
      </c>
      <c r="H57" s="44">
        <v>64</v>
      </c>
      <c r="I57" s="36">
        <v>104</v>
      </c>
      <c r="J57" s="30">
        <v>16.4</v>
      </c>
      <c r="K57" s="51"/>
      <c r="L57" s="51"/>
      <c r="M57" s="51"/>
    </row>
    <row r="58" spans="1:10" s="21" customFormat="1" ht="11.25">
      <c r="A58" s="21" t="s">
        <v>70</v>
      </c>
      <c r="B58" s="27" t="s">
        <v>71</v>
      </c>
      <c r="C58" s="23">
        <v>8511970</v>
      </c>
      <c r="D58" s="43">
        <v>173.8</v>
      </c>
      <c r="E58" s="43">
        <v>219</v>
      </c>
      <c r="F58" s="34">
        <v>569770</v>
      </c>
      <c r="G58" s="34">
        <v>7300</v>
      </c>
      <c r="H58" s="44">
        <v>81</v>
      </c>
      <c r="I58" s="36">
        <v>69</v>
      </c>
      <c r="J58" s="30">
        <v>12.9</v>
      </c>
    </row>
    <row r="59" spans="1:10" s="21" customFormat="1" ht="11.25">
      <c r="A59" s="21" t="s">
        <v>72</v>
      </c>
      <c r="B59" s="27" t="s">
        <v>73</v>
      </c>
      <c r="C59" s="23">
        <v>1138910</v>
      </c>
      <c r="D59" s="43">
        <v>43.8</v>
      </c>
      <c r="E59" s="43">
        <v>59.7</v>
      </c>
      <c r="F59" s="34">
        <v>78855</v>
      </c>
      <c r="G59" s="34">
        <v>6060</v>
      </c>
      <c r="H59" s="44">
        <v>71</v>
      </c>
      <c r="I59" s="36">
        <v>62</v>
      </c>
      <c r="J59" s="30">
        <v>9.1</v>
      </c>
    </row>
    <row r="60" spans="1:10" s="21" customFormat="1" ht="11.25">
      <c r="A60" s="21" t="s">
        <v>74</v>
      </c>
      <c r="B60" s="27" t="s">
        <v>75</v>
      </c>
      <c r="C60" s="23">
        <v>283560</v>
      </c>
      <c r="D60" s="43">
        <v>13</v>
      </c>
      <c r="E60" s="43">
        <v>18.5</v>
      </c>
      <c r="F60" s="34">
        <v>12380</v>
      </c>
      <c r="G60" s="34">
        <v>2910</v>
      </c>
      <c r="H60" s="44">
        <v>61</v>
      </c>
      <c r="I60" s="36">
        <v>84</v>
      </c>
      <c r="J60" s="30">
        <v>16.8</v>
      </c>
    </row>
    <row r="61" spans="1:10" s="21" customFormat="1" ht="11.25">
      <c r="A61" s="21" t="s">
        <v>76</v>
      </c>
      <c r="B61" s="27" t="s">
        <v>77</v>
      </c>
      <c r="C61" s="23">
        <v>1285000</v>
      </c>
      <c r="D61" s="43">
        <v>26.7</v>
      </c>
      <c r="E61" s="43">
        <v>35.7</v>
      </c>
      <c r="F61" s="34">
        <v>51925</v>
      </c>
      <c r="G61" s="34">
        <v>4660</v>
      </c>
      <c r="H61" s="44">
        <v>72</v>
      </c>
      <c r="I61" s="36">
        <v>73</v>
      </c>
      <c r="J61" s="30">
        <v>12.9</v>
      </c>
    </row>
    <row r="62" spans="1:10" s="21" customFormat="1" ht="11.25">
      <c r="A62" s="21" t="s">
        <v>78</v>
      </c>
      <c r="B62" s="27" t="s">
        <v>79</v>
      </c>
      <c r="C62" s="23">
        <v>912050</v>
      </c>
      <c r="D62" s="43">
        <v>25.1</v>
      </c>
      <c r="E62" s="43">
        <v>34.8</v>
      </c>
      <c r="F62" s="34">
        <v>119321</v>
      </c>
      <c r="G62" s="34">
        <v>5740</v>
      </c>
      <c r="H62" s="44">
        <v>87</v>
      </c>
      <c r="I62" s="36">
        <v>61</v>
      </c>
      <c r="J62" s="30">
        <v>8.6</v>
      </c>
    </row>
    <row r="63" spans="2:10" s="21" customFormat="1" ht="11.25">
      <c r="B63" s="27"/>
      <c r="C63" s="23"/>
      <c r="D63" s="43"/>
      <c r="E63" s="43"/>
      <c r="F63" s="34"/>
      <c r="G63" s="34"/>
      <c r="H63" s="44"/>
      <c r="I63" s="36"/>
      <c r="J63" s="30"/>
    </row>
    <row r="64" spans="1:14" ht="12.75">
      <c r="A64" s="10"/>
      <c r="B64" s="11"/>
      <c r="C64" s="12"/>
      <c r="D64" s="13"/>
      <c r="E64" s="13"/>
      <c r="F64" s="14"/>
      <c r="G64" s="14"/>
      <c r="H64" s="14"/>
      <c r="I64" s="15"/>
      <c r="K64" s="9"/>
      <c r="L64" s="10"/>
      <c r="M64" s="10"/>
      <c r="N64" s="10"/>
    </row>
    <row r="65" spans="1:14" ht="12.75">
      <c r="A65" s="3" t="s">
        <v>106</v>
      </c>
      <c r="B65" s="11"/>
      <c r="C65" s="10"/>
      <c r="D65" s="13"/>
      <c r="E65" s="13"/>
      <c r="F65" s="14"/>
      <c r="G65" s="14"/>
      <c r="H65" s="14"/>
      <c r="I65" s="31" t="s">
        <v>95</v>
      </c>
      <c r="J65" s="31" t="s">
        <v>95</v>
      </c>
      <c r="K65" s="9"/>
      <c r="L65" s="10"/>
      <c r="M65" s="10"/>
      <c r="N65" s="10"/>
    </row>
    <row r="66" spans="1:13" s="42" customFormat="1" ht="11.25">
      <c r="A66" s="19" t="s">
        <v>0</v>
      </c>
      <c r="B66" s="39" t="s">
        <v>0</v>
      </c>
      <c r="C66" s="19" t="s">
        <v>1</v>
      </c>
      <c r="D66" s="28" t="s">
        <v>2</v>
      </c>
      <c r="E66" s="19"/>
      <c r="F66" s="28" t="s">
        <v>3</v>
      </c>
      <c r="G66" s="28" t="s">
        <v>4</v>
      </c>
      <c r="H66" s="28" t="s">
        <v>5</v>
      </c>
      <c r="I66" s="31" t="s">
        <v>96</v>
      </c>
      <c r="J66" s="31" t="s">
        <v>97</v>
      </c>
      <c r="K66" s="20"/>
      <c r="L66" s="20"/>
      <c r="M66" s="20"/>
    </row>
    <row r="67" spans="1:13" s="42" customFormat="1" ht="11.25">
      <c r="A67" s="19"/>
      <c r="B67" s="39"/>
      <c r="C67" s="19" t="s">
        <v>6</v>
      </c>
      <c r="D67" s="28" t="s">
        <v>7</v>
      </c>
      <c r="E67" s="19"/>
      <c r="F67" s="28">
        <v>2000</v>
      </c>
      <c r="G67" s="28">
        <v>2000</v>
      </c>
      <c r="H67" s="28" t="s">
        <v>8</v>
      </c>
      <c r="I67" s="31" t="s">
        <v>98</v>
      </c>
      <c r="J67" s="31" t="s">
        <v>98</v>
      </c>
      <c r="K67" s="20"/>
      <c r="L67" s="20"/>
      <c r="M67" s="20"/>
    </row>
    <row r="68" spans="1:13" s="42" customFormat="1" ht="11.25">
      <c r="A68" s="19"/>
      <c r="B68" s="39"/>
      <c r="C68" s="19"/>
      <c r="D68" s="28" t="s">
        <v>91</v>
      </c>
      <c r="E68" s="28" t="s">
        <v>10</v>
      </c>
      <c r="F68" s="28" t="s">
        <v>11</v>
      </c>
      <c r="G68" s="28"/>
      <c r="H68" s="28" t="s">
        <v>92</v>
      </c>
      <c r="I68" s="31" t="s">
        <v>94</v>
      </c>
      <c r="J68" s="31" t="s">
        <v>9</v>
      </c>
      <c r="K68" s="20"/>
      <c r="L68" s="20"/>
      <c r="M68" s="20"/>
    </row>
    <row r="69" spans="1:13" s="42" customFormat="1" ht="11.25">
      <c r="A69" s="40" t="s">
        <v>89</v>
      </c>
      <c r="B69" s="40" t="s">
        <v>90</v>
      </c>
      <c r="C69" s="22" t="s">
        <v>13</v>
      </c>
      <c r="D69" s="29" t="s">
        <v>13</v>
      </c>
      <c r="E69" s="29" t="s">
        <v>13</v>
      </c>
      <c r="F69" s="29" t="s">
        <v>13</v>
      </c>
      <c r="G69" s="29" t="s">
        <v>14</v>
      </c>
      <c r="H69" s="29"/>
      <c r="I69" s="32" t="s">
        <v>99</v>
      </c>
      <c r="J69" s="32" t="s">
        <v>12</v>
      </c>
      <c r="K69" s="24"/>
      <c r="L69" s="24"/>
      <c r="M69" s="24"/>
    </row>
    <row r="70" spans="1:10" s="21" customFormat="1" ht="11.25">
      <c r="A70" s="21" t="s">
        <v>80</v>
      </c>
      <c r="B70" s="27" t="s">
        <v>81</v>
      </c>
      <c r="C70" s="23">
        <v>2766890</v>
      </c>
      <c r="D70" s="43">
        <v>36.5</v>
      </c>
      <c r="E70" s="43">
        <v>47.2</v>
      </c>
      <c r="F70" s="34">
        <v>277443</v>
      </c>
      <c r="G70" s="34">
        <v>12050</v>
      </c>
      <c r="H70" s="44">
        <v>90</v>
      </c>
      <c r="I70" s="36">
        <v>34</v>
      </c>
      <c r="J70" s="30"/>
    </row>
    <row r="71" spans="1:10" s="21" customFormat="1" ht="11.25">
      <c r="A71" s="21" t="s">
        <v>82</v>
      </c>
      <c r="B71" s="27" t="s">
        <v>83</v>
      </c>
      <c r="C71" s="23">
        <v>756950</v>
      </c>
      <c r="D71" s="43">
        <v>15.6</v>
      </c>
      <c r="E71" s="43">
        <v>19.5</v>
      </c>
      <c r="F71" s="34">
        <v>68141</v>
      </c>
      <c r="G71" s="34">
        <v>9100</v>
      </c>
      <c r="H71" s="44">
        <v>86</v>
      </c>
      <c r="I71" s="36">
        <v>39</v>
      </c>
      <c r="J71" s="30">
        <v>4.2</v>
      </c>
    </row>
    <row r="72" spans="1:10" s="21" customFormat="1" ht="11.25">
      <c r="A72" s="21" t="s">
        <v>84</v>
      </c>
      <c r="B72" s="27" t="s">
        <v>85</v>
      </c>
      <c r="C72" s="23">
        <v>406750</v>
      </c>
      <c r="D72" s="43">
        <v>6</v>
      </c>
      <c r="E72" s="43">
        <v>10.1</v>
      </c>
      <c r="F72" s="34">
        <v>7554</v>
      </c>
      <c r="G72" s="34">
        <v>4450</v>
      </c>
      <c r="H72" s="44">
        <v>54</v>
      </c>
      <c r="I72" s="36">
        <v>80</v>
      </c>
      <c r="J72" s="30">
        <v>10.2</v>
      </c>
    </row>
    <row r="73" spans="1:10" s="21" customFormat="1" ht="11.25">
      <c r="A73" s="21" t="s">
        <v>86</v>
      </c>
      <c r="B73" s="27" t="s">
        <v>87</v>
      </c>
      <c r="C73" s="23">
        <v>177410</v>
      </c>
      <c r="D73" s="43">
        <v>3.4</v>
      </c>
      <c r="E73" s="43">
        <v>3.8</v>
      </c>
      <c r="F73" s="34">
        <v>19383</v>
      </c>
      <c r="G73" s="34">
        <v>8880</v>
      </c>
      <c r="H73" s="44">
        <v>92</v>
      </c>
      <c r="I73" s="36">
        <v>37</v>
      </c>
      <c r="J73" s="30">
        <v>4</v>
      </c>
    </row>
  </sheetData>
  <printOptions/>
  <pageMargins left="0.31" right="0.51" top="1" bottom="3.84" header="0.5" footer="0.5"/>
  <pageSetup horizontalDpi="600" verticalDpi="600" orientation="landscape" scale="86" r:id="rId1"/>
  <rowBreaks count="2" manualBreakCount="2">
    <brk id="27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Author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Bradshaw</dc:creator>
  <cp:keywords/>
  <dc:description/>
  <cp:lastModifiedBy>MHE</cp:lastModifiedBy>
  <cp:lastPrinted>2003-04-04T16:29:23Z</cp:lastPrinted>
  <dcterms:created xsi:type="dcterms:W3CDTF">2002-03-10T19:35:06Z</dcterms:created>
  <dcterms:modified xsi:type="dcterms:W3CDTF">2003-06-13T20:02:12Z</dcterms:modified>
  <cp:category/>
  <cp:version/>
  <cp:contentType/>
  <cp:contentStatus/>
</cp:coreProperties>
</file>