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80" windowHeight="6675" activeTab="0"/>
  </bookViews>
  <sheets>
    <sheet name="Example TN11.1" sheetId="1" r:id="rId1"/>
  </sheets>
  <definedNames>
    <definedName name="solver_adj" localSheetId="0" hidden="1">'Example TN11.1'!$C$12:$F$15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'Example TN11.1'!$G$12:$G$15</definedName>
    <definedName name="solver_lhs2" localSheetId="0" hidden="1">'Example TN11.1'!$C$16:$F$16</definedName>
    <definedName name="solver_lhs3" localSheetId="0" hidden="1">'Example TN11.1'!$G$12:$G$15</definedName>
    <definedName name="solver_lhs4" localSheetId="0" hidden="1">'Example TN11.1'!$C$9:$F$9</definedName>
    <definedName name="solver_lhs5" localSheetId="0" hidden="1">'Example TN11.1'!$C$9:$F$9</definedName>
    <definedName name="solver_lhs6" localSheetId="0" hidden="1">'Example TN11.1'!$G$12:$G$15</definedName>
    <definedName name="solver_lhs7" localSheetId="0" hidden="1">'Example TN11.1'!$E$16</definedName>
    <definedName name="solver_lhs8" localSheetId="0" hidden="1">'Example TN11.1'!$F$16</definedName>
    <definedName name="solver_lhs9" localSheetId="0" hidden="1">'Example TN11.1'!$C$9:$F$9</definedName>
    <definedName name="solver_lin" localSheetId="0" hidden="1">1</definedName>
    <definedName name="solver_neg" localSheetId="0" hidden="1">1</definedName>
    <definedName name="solver_num" localSheetId="0" hidden="1">2</definedName>
    <definedName name="solver_nwt" localSheetId="0" hidden="1">1</definedName>
    <definedName name="solver_opt" localSheetId="0" hidden="1">'Example TN11.1'!$G$23</definedName>
    <definedName name="solver_pre" localSheetId="0" hidden="1">0.0000001</definedName>
    <definedName name="solver_rel1" localSheetId="0" hidden="1">1</definedName>
    <definedName name="solver_rel2" localSheetId="0" hidden="1">2</definedName>
    <definedName name="solver_rel3" localSheetId="0" hidden="1">1</definedName>
    <definedName name="solver_rel4" localSheetId="0" hidden="1">2</definedName>
    <definedName name="solver_rel5" localSheetId="0" hidden="1">2</definedName>
    <definedName name="solver_rel6" localSheetId="0" hidden="1">1</definedName>
    <definedName name="solver_rel7" localSheetId="0" hidden="1">2</definedName>
    <definedName name="solver_rel8" localSheetId="0" hidden="1">2</definedName>
    <definedName name="solver_rel9" localSheetId="0" hidden="1">2</definedName>
    <definedName name="solver_rhs1" localSheetId="0" hidden="1">'Example TN11.1'!$G$5:$G$8</definedName>
    <definedName name="solver_rhs2" localSheetId="0" hidden="1">'Example TN11.1'!$C$9:$F$9</definedName>
    <definedName name="solver_rhs3" localSheetId="0" hidden="1">'Example TN11.1'!$G$5:$G$8</definedName>
    <definedName name="solver_rhs4" localSheetId="0" hidden="1">'Example TN11.1'!$C$16:$F$16</definedName>
    <definedName name="solver_rhs5" localSheetId="0" hidden="1">'Example TN11.1'!$C$16:$F$16</definedName>
    <definedName name="solver_rhs6" localSheetId="0" hidden="1">'Example TN11.1'!$G$5:$G$8</definedName>
    <definedName name="solver_rhs7" localSheetId="0" hidden="1">'Example TN11.1'!$E$9</definedName>
    <definedName name="solver_rhs8" localSheetId="0" hidden="1">'Example TN11.1'!$F$9</definedName>
    <definedName name="solver_rhs9" localSheetId="0" hidden="1">'Example TN11.1'!$C$16:$F$16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0</definedName>
    <definedName name="solver_tol" localSheetId="0" hidden="1">0.0005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<sst xmlns="http://schemas.openxmlformats.org/spreadsheetml/2006/main" count="33" uniqueCount="16">
  <si>
    <t>From/To</t>
  </si>
  <si>
    <t>Factory Supply</t>
  </si>
  <si>
    <t>Columbus</t>
  </si>
  <si>
    <t>St. Louis</t>
  </si>
  <si>
    <t>Denver</t>
  </si>
  <si>
    <t>Los Angeles</t>
  </si>
  <si>
    <t>Indianapolis</t>
  </si>
  <si>
    <t>Phoenix</t>
  </si>
  <si>
    <t>New York</t>
  </si>
  <si>
    <t>Atlanta</t>
  </si>
  <si>
    <t>Requirements</t>
  </si>
  <si>
    <t>Total Cost=</t>
  </si>
  <si>
    <t>Candidate
Solution</t>
  </si>
  <si>
    <t>Total
Shipped</t>
  </si>
  <si>
    <t>Cost Calculations</t>
  </si>
  <si>
    <t>Example TN11.1 - Pharmaceutical Company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</si>
</sst>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Red]&quot;LESS&quot;;[Red]&quot;MORE&quot;;[Blue]&quot;OK&quot;"/>
    <numFmt numFmtId="165" formatCode="[Red]&quot;MORE&quot;;[Red]&quot;LESS&quot;;[Blue]&quot;OK&quot;"/>
    <numFmt numFmtId="166" formatCode="&quot;$&quot;#,##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166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166" fontId="0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3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13.7109375" style="10" bestFit="1" customWidth="1"/>
    <col min="3" max="6" width="9.28125" style="10" customWidth="1"/>
    <col min="7" max="7" width="13.57421875" style="7" customWidth="1"/>
    <col min="8" max="15" width="6.7109375" style="0" customWidth="1"/>
  </cols>
  <sheetData>
    <row r="2" ht="12.75">
      <c r="B2" s="19" t="s">
        <v>15</v>
      </c>
    </row>
    <row r="4" spans="2:7" ht="26.25">
      <c r="B4" s="8" t="s">
        <v>0</v>
      </c>
      <c r="C4" s="11" t="s">
        <v>2</v>
      </c>
      <c r="D4" s="11" t="s">
        <v>3</v>
      </c>
      <c r="E4" s="11" t="s">
        <v>4</v>
      </c>
      <c r="F4" s="11" t="s">
        <v>5</v>
      </c>
      <c r="G4" s="4" t="s">
        <v>1</v>
      </c>
    </row>
    <row r="5" spans="2:7" ht="12.75">
      <c r="B5" s="13" t="s">
        <v>6</v>
      </c>
      <c r="C5" s="17">
        <v>25</v>
      </c>
      <c r="D5" s="17">
        <v>35</v>
      </c>
      <c r="E5" s="17">
        <v>36</v>
      </c>
      <c r="F5" s="17">
        <v>60</v>
      </c>
      <c r="G5" s="2">
        <v>15</v>
      </c>
    </row>
    <row r="6" spans="2:7" ht="12.75">
      <c r="B6" s="13" t="s">
        <v>7</v>
      </c>
      <c r="C6" s="17">
        <v>55</v>
      </c>
      <c r="D6" s="17">
        <v>30</v>
      </c>
      <c r="E6" s="17">
        <v>25</v>
      </c>
      <c r="F6" s="17">
        <v>25</v>
      </c>
      <c r="G6" s="2">
        <v>6</v>
      </c>
    </row>
    <row r="7" spans="2:7" ht="12.75">
      <c r="B7" s="13" t="s">
        <v>8</v>
      </c>
      <c r="C7" s="17">
        <v>40</v>
      </c>
      <c r="D7" s="17">
        <v>50</v>
      </c>
      <c r="E7" s="17">
        <v>80</v>
      </c>
      <c r="F7" s="17">
        <v>90</v>
      </c>
      <c r="G7" s="2">
        <v>14</v>
      </c>
    </row>
    <row r="8" spans="2:7" ht="12.75">
      <c r="B8" s="13" t="s">
        <v>9</v>
      </c>
      <c r="C8" s="17">
        <v>30</v>
      </c>
      <c r="D8" s="17">
        <v>40</v>
      </c>
      <c r="E8" s="17">
        <v>66</v>
      </c>
      <c r="F8" s="17">
        <v>75</v>
      </c>
      <c r="G8" s="2">
        <v>11</v>
      </c>
    </row>
    <row r="9" spans="2:7" ht="12.75">
      <c r="B9" s="14" t="s">
        <v>10</v>
      </c>
      <c r="C9" s="2">
        <v>10</v>
      </c>
      <c r="D9" s="2">
        <v>12</v>
      </c>
      <c r="E9" s="2">
        <v>15</v>
      </c>
      <c r="F9" s="2">
        <v>9</v>
      </c>
      <c r="G9" s="2">
        <f>SUM(G5:G8)</f>
        <v>46</v>
      </c>
    </row>
    <row r="10" spans="2:7" ht="12.75">
      <c r="B10" s="14"/>
      <c r="C10" s="2"/>
      <c r="D10" s="2"/>
      <c r="E10" s="2"/>
      <c r="F10" s="2"/>
      <c r="G10" s="2"/>
    </row>
    <row r="11" spans="2:7" ht="25.5">
      <c r="B11" s="15" t="s">
        <v>12</v>
      </c>
      <c r="C11" s="11" t="s">
        <v>2</v>
      </c>
      <c r="D11" s="11" t="s">
        <v>3</v>
      </c>
      <c r="E11" s="11" t="s">
        <v>4</v>
      </c>
      <c r="F11" s="11" t="s">
        <v>5</v>
      </c>
      <c r="G11" s="3" t="s">
        <v>13</v>
      </c>
    </row>
    <row r="12" spans="2:7" ht="12.75">
      <c r="B12" s="13" t="s">
        <v>6</v>
      </c>
      <c r="C12" s="18">
        <v>0</v>
      </c>
      <c r="D12" s="18">
        <v>0</v>
      </c>
      <c r="E12" s="18">
        <v>15</v>
      </c>
      <c r="F12" s="18">
        <v>0</v>
      </c>
      <c r="G12" s="2">
        <f>SUM(C12:F12)</f>
        <v>15</v>
      </c>
    </row>
    <row r="13" spans="2:7" ht="12.75">
      <c r="B13" s="13" t="s">
        <v>7</v>
      </c>
      <c r="C13" s="18">
        <v>0</v>
      </c>
      <c r="D13" s="18">
        <v>0</v>
      </c>
      <c r="E13" s="18">
        <v>0</v>
      </c>
      <c r="F13" s="18">
        <v>6</v>
      </c>
      <c r="G13" s="2">
        <f>SUM(C13:F13)</f>
        <v>6</v>
      </c>
    </row>
    <row r="14" spans="2:7" ht="12.75">
      <c r="B14" s="13" t="s">
        <v>8</v>
      </c>
      <c r="C14" s="18">
        <v>10</v>
      </c>
      <c r="D14" s="18">
        <v>4</v>
      </c>
      <c r="E14" s="18">
        <v>0</v>
      </c>
      <c r="F14" s="18">
        <v>0</v>
      </c>
      <c r="G14" s="2">
        <f>SUM(C14:F14)</f>
        <v>14</v>
      </c>
    </row>
    <row r="15" spans="2:7" ht="12.75">
      <c r="B15" s="13" t="s">
        <v>9</v>
      </c>
      <c r="C15" s="18">
        <v>0</v>
      </c>
      <c r="D15" s="18">
        <v>8</v>
      </c>
      <c r="E15" s="18">
        <v>0</v>
      </c>
      <c r="F15" s="18">
        <v>3</v>
      </c>
      <c r="G15" s="2">
        <f>SUM(C15:F15)</f>
        <v>11</v>
      </c>
    </row>
    <row r="16" spans="2:7" ht="12.75">
      <c r="B16" s="14" t="s">
        <v>10</v>
      </c>
      <c r="C16" s="2">
        <f>SUM(C12:C15)</f>
        <v>10</v>
      </c>
      <c r="D16" s="2">
        <f>SUM(D12:D15)</f>
        <v>12</v>
      </c>
      <c r="E16" s="2">
        <f>SUM(E12:E15)</f>
        <v>15</v>
      </c>
      <c r="F16" s="2">
        <f>SUM(F12:F15)</f>
        <v>9</v>
      </c>
      <c r="G16" s="2">
        <f>+SUM(C16:F16)</f>
        <v>46</v>
      </c>
    </row>
    <row r="17" spans="2:7" ht="12.75">
      <c r="B17" s="14"/>
      <c r="C17" s="2"/>
      <c r="D17" s="2"/>
      <c r="E17" s="2"/>
      <c r="F17" s="2"/>
      <c r="G17" s="1"/>
    </row>
    <row r="18" spans="2:7" ht="25.5">
      <c r="B18" s="16" t="s">
        <v>14</v>
      </c>
      <c r="C18" s="11" t="s">
        <v>2</v>
      </c>
      <c r="D18" s="11" t="s">
        <v>3</v>
      </c>
      <c r="E18" s="11" t="s">
        <v>4</v>
      </c>
      <c r="F18" s="11" t="s">
        <v>5</v>
      </c>
      <c r="G18" s="1"/>
    </row>
    <row r="19" spans="2:7" ht="12.75">
      <c r="B19" s="13" t="s">
        <v>6</v>
      </c>
      <c r="C19" s="12">
        <f aca="true" t="shared" si="0" ref="C19:F22">+C12*C5</f>
        <v>0</v>
      </c>
      <c r="D19" s="12">
        <f t="shared" si="0"/>
        <v>0</v>
      </c>
      <c r="E19" s="12">
        <f t="shared" si="0"/>
        <v>540</v>
      </c>
      <c r="F19" s="12">
        <f t="shared" si="0"/>
        <v>0</v>
      </c>
      <c r="G19" s="1"/>
    </row>
    <row r="20" spans="2:7" ht="12.75">
      <c r="B20" s="13" t="s">
        <v>7</v>
      </c>
      <c r="C20" s="12">
        <f t="shared" si="0"/>
        <v>0</v>
      </c>
      <c r="D20" s="12">
        <f t="shared" si="0"/>
        <v>0</v>
      </c>
      <c r="E20" s="12">
        <f t="shared" si="0"/>
        <v>0</v>
      </c>
      <c r="F20" s="12">
        <f t="shared" si="0"/>
        <v>150</v>
      </c>
      <c r="G20" s="1"/>
    </row>
    <row r="21" spans="2:7" ht="12.75">
      <c r="B21" s="13" t="s">
        <v>8</v>
      </c>
      <c r="C21" s="12">
        <f t="shared" si="0"/>
        <v>400</v>
      </c>
      <c r="D21" s="12">
        <f t="shared" si="0"/>
        <v>200</v>
      </c>
      <c r="E21" s="12">
        <f t="shared" si="0"/>
        <v>0</v>
      </c>
      <c r="F21" s="12">
        <f t="shared" si="0"/>
        <v>0</v>
      </c>
      <c r="G21" s="1"/>
    </row>
    <row r="22" spans="2:7" ht="12.75">
      <c r="B22" s="13" t="s">
        <v>9</v>
      </c>
      <c r="C22" s="12">
        <f t="shared" si="0"/>
        <v>0</v>
      </c>
      <c r="D22" s="12">
        <f t="shared" si="0"/>
        <v>320</v>
      </c>
      <c r="E22" s="12">
        <f t="shared" si="0"/>
        <v>0</v>
      </c>
      <c r="F22" s="12">
        <f t="shared" si="0"/>
        <v>225</v>
      </c>
      <c r="G22" s="1"/>
    </row>
    <row r="23" spans="3:7" ht="12.75">
      <c r="C23" s="9"/>
      <c r="D23" s="9"/>
      <c r="E23" s="9"/>
      <c r="F23" s="5" t="s">
        <v>11</v>
      </c>
      <c r="G23" s="6">
        <f>SUM(C19:F22)</f>
        <v>1835</v>
      </c>
    </row>
  </sheetData>
  <printOptions horizontalCentered="1"/>
  <pageMargins left="0.75" right="0.75" top="1" bottom="1" header="0.5" footer="0.5"/>
  <pageSetup horizontalDpi="300" verticalDpi="300" orientation="landscape" r:id="rId1"/>
  <headerFooter alignWithMargins="0">
    <oddHeader>&amp;C&amp;16Solution to Problem TN9.4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Bowling Green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Operations Management, 10th Ed. - Chase, Aquilano &amp;Jacobs</dc:title>
  <dc:subject>Tech Note 9 - Solver/Transportation Problem</dc:subject>
  <dc:creator>Daniel J. Bragg</dc:creator>
  <cp:keywords/>
  <dc:description/>
  <cp:lastModifiedBy>Rene Leo E. Ordonez</cp:lastModifiedBy>
  <cp:lastPrinted>2002-09-11T01:16:03Z</cp:lastPrinted>
  <dcterms:created xsi:type="dcterms:W3CDTF">1996-05-29T21:51:09Z</dcterms:created>
  <dcterms:modified xsi:type="dcterms:W3CDTF">2004-09-10T19:33:33Z</dcterms:modified>
  <cp:category/>
  <cp:version/>
  <cp:contentType/>
  <cp:contentStatus/>
</cp:coreProperties>
</file>