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55" windowHeight="5895" activeTab="0"/>
  </bookViews>
  <sheets>
    <sheet name="Example7-7" sheetId="1" r:id="rId1"/>
  </sheets>
  <definedNames>
    <definedName name="solver_adj" localSheetId="0" hidden="1">'Example7-7'!$B$4:$S$4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'Example7-7'!$T$7:$T$25</definedName>
    <definedName name="solver_lhs10" localSheetId="0" hidden="1">'Example7-7'!$T$20</definedName>
    <definedName name="solver_lhs11" localSheetId="0" hidden="1">'Example7-7'!$T$19</definedName>
    <definedName name="solver_lhs12" localSheetId="0" hidden="1">'Example7-7'!$T$19</definedName>
    <definedName name="solver_lhs13" localSheetId="0" hidden="1">'Example7-7'!$T$20</definedName>
    <definedName name="solver_lhs14" localSheetId="0" hidden="1">'Example7-7'!$T$21</definedName>
    <definedName name="solver_lhs15" localSheetId="0" hidden="1">'Example7-7'!$T$22</definedName>
    <definedName name="solver_lhs16" localSheetId="0" hidden="1">'Example7-7'!$T$23</definedName>
    <definedName name="solver_lhs17" localSheetId="0" hidden="1">'Example7-7'!$T$24</definedName>
    <definedName name="solver_lhs18" localSheetId="0" hidden="1">'Example7-7'!$T$25</definedName>
    <definedName name="solver_lhs19" localSheetId="0" hidden="1">'Example7-7'!$B$4:$S$4</definedName>
    <definedName name="solver_lhs2" localSheetId="0" hidden="1">'Example7-7'!$B$4:$S$4</definedName>
    <definedName name="solver_lhs20" localSheetId="0" hidden="1">'Example7-7'!$B$4:$S$4</definedName>
    <definedName name="solver_lhs3" localSheetId="0" hidden="1">'Example7-7'!$B$4:$S$4</definedName>
    <definedName name="solver_lhs4" localSheetId="0" hidden="1">'Example7-7'!$B$4:$S$4</definedName>
    <definedName name="solver_lhs5" localSheetId="0" hidden="1">'Example7-7'!$T$25</definedName>
    <definedName name="solver_lhs6" localSheetId="0" hidden="1">'Example7-7'!$T$24</definedName>
    <definedName name="solver_lhs7" localSheetId="0" hidden="1">'Example7-7'!$T$23</definedName>
    <definedName name="solver_lhs8" localSheetId="0" hidden="1">'Example7-7'!$T$22</definedName>
    <definedName name="solver_lhs9" localSheetId="0" hidden="1">'Example7-7'!$T$21</definedName>
    <definedName name="solver_lin" localSheetId="0" hidden="1">1</definedName>
    <definedName name="solver_neg" localSheetId="0" hidden="1">1</definedName>
    <definedName name="solver_num" localSheetId="0" hidden="1">2</definedName>
    <definedName name="solver_nwt" localSheetId="0" hidden="1">1</definedName>
    <definedName name="solver_opt" localSheetId="0" hidden="1">'Example7-7'!$T$5</definedName>
    <definedName name="solver_pre" localSheetId="0" hidden="1">0.000001</definedName>
    <definedName name="solver_rel1" localSheetId="0" hidden="1">2</definedName>
    <definedName name="solver_rel10" localSheetId="0" hidden="1">2</definedName>
    <definedName name="solver_rel11" localSheetId="0" hidden="1">2</definedName>
    <definedName name="solver_rel12" localSheetId="0" hidden="1">2</definedName>
    <definedName name="solver_rel13" localSheetId="0" hidden="1">2</definedName>
    <definedName name="solver_rel14" localSheetId="0" hidden="1">2</definedName>
    <definedName name="solver_rel15" localSheetId="0" hidden="1">2</definedName>
    <definedName name="solver_rel16" localSheetId="0" hidden="1">2</definedName>
    <definedName name="solver_rel17" localSheetId="0" hidden="1">2</definedName>
    <definedName name="solver_rel18" localSheetId="0" hidden="1">2</definedName>
    <definedName name="solver_rel19" localSheetId="0" hidden="1">5</definedName>
    <definedName name="solver_rel2" localSheetId="0" hidden="1">5</definedName>
    <definedName name="solver_rel20" localSheetId="0" hidden="1">5</definedName>
    <definedName name="solver_rel3" localSheetId="0" hidden="1">5</definedName>
    <definedName name="solver_rel4" localSheetId="0" hidden="1">5</definedName>
    <definedName name="solver_rel5" localSheetId="0" hidden="1">2</definedName>
    <definedName name="solver_rel6" localSheetId="0" hidden="1">2</definedName>
    <definedName name="solver_rel7" localSheetId="0" hidden="1">2</definedName>
    <definedName name="solver_rel8" localSheetId="0" hidden="1">2</definedName>
    <definedName name="solver_rel9" localSheetId="0" hidden="1">2</definedName>
    <definedName name="solver_rhs1" localSheetId="0" hidden="1">'Example7-7'!$U$7:$U$25</definedName>
    <definedName name="solver_rhs10" localSheetId="0" hidden="1">'Example7-7'!$U$20</definedName>
    <definedName name="solver_rhs11" localSheetId="0" hidden="1">'Example7-7'!$U$19</definedName>
    <definedName name="solver_rhs12" localSheetId="0" hidden="1">'Example7-7'!$U$19</definedName>
    <definedName name="solver_rhs13" localSheetId="0" hidden="1">'Example7-7'!$U$20</definedName>
    <definedName name="solver_rhs14" localSheetId="0" hidden="1">'Example7-7'!$U$21</definedName>
    <definedName name="solver_rhs15" localSheetId="0" hidden="1">'Example7-7'!$U$22</definedName>
    <definedName name="solver_rhs16" localSheetId="0" hidden="1">'Example7-7'!$U$23</definedName>
    <definedName name="solver_rhs17" localSheetId="0" hidden="1">'Example7-7'!$U$24</definedName>
    <definedName name="solver_rhs18" localSheetId="0" hidden="1">'Example7-7'!$U$25</definedName>
    <definedName name="solver_rhs19" localSheetId="0" hidden="1">binary</definedName>
    <definedName name="solver_rhs2" localSheetId="0" hidden="1">binary</definedName>
    <definedName name="solver_rhs20" localSheetId="0" hidden="1">binary</definedName>
    <definedName name="solver_rhs3" localSheetId="0" hidden="1">binary</definedName>
    <definedName name="solver_rhs4" localSheetId="0" hidden="1">binary</definedName>
    <definedName name="solver_rhs5" localSheetId="0" hidden="1">'Example7-7'!$U$25</definedName>
    <definedName name="solver_rhs6" localSheetId="0" hidden="1">'Example7-7'!$U$24</definedName>
    <definedName name="solver_rhs7" localSheetId="0" hidden="1">'Example7-7'!$U$23</definedName>
    <definedName name="solver_rhs8" localSheetId="0" hidden="1">'Example7-7'!$U$22</definedName>
    <definedName name="solver_rhs9" localSheetId="0" hidden="1">'Example7-7'!$U$21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2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<sst xmlns="http://schemas.openxmlformats.org/spreadsheetml/2006/main" count="63" uniqueCount="38">
  <si>
    <t>Elmhurst Garbage Collection</t>
  </si>
  <si>
    <t>Traveling Salesman Problem</t>
  </si>
  <si>
    <t>Starting Node 1</t>
  </si>
  <si>
    <t>Ending Node 1</t>
  </si>
  <si>
    <t>Total</t>
  </si>
  <si>
    <t>Travel Time</t>
  </si>
  <si>
    <t>Route Traveled</t>
  </si>
  <si>
    <t>Usage</t>
  </si>
  <si>
    <t>Limits</t>
  </si>
  <si>
    <t>Visits to Node 2 limited to 1</t>
  </si>
  <si>
    <t>Visits to Node 3 limited to 1</t>
  </si>
  <si>
    <t>Visits to Node 4 limited to 1</t>
  </si>
  <si>
    <t>Leg 2 visits limit = 1</t>
  </si>
  <si>
    <t>Leg 3 visits limit = 1</t>
  </si>
  <si>
    <t>End of Leg 1 = Start of Leg 2</t>
  </si>
  <si>
    <t>End of Leg 2 = Start of Leg 3</t>
  </si>
  <si>
    <t>Last Leg ends at Location 1</t>
  </si>
  <si>
    <t>Visits from Node 2 limit = 1</t>
  </si>
  <si>
    <t>Visits from Node 3 limit = 1</t>
  </si>
  <si>
    <t>Visits from Node 4 limit = 1</t>
  </si>
  <si>
    <t>x121</t>
  </si>
  <si>
    <t>x131</t>
  </si>
  <si>
    <t>x141</t>
  </si>
  <si>
    <t>x214</t>
  </si>
  <si>
    <t>x314</t>
  </si>
  <si>
    <t>x414</t>
  </si>
  <si>
    <t>x232</t>
  </si>
  <si>
    <t>x233</t>
  </si>
  <si>
    <t>x242</t>
  </si>
  <si>
    <t>x243</t>
  </si>
  <si>
    <t>x342</t>
  </si>
  <si>
    <t>x343</t>
  </si>
  <si>
    <t>x422</t>
  </si>
  <si>
    <t>x423</t>
  </si>
  <si>
    <t>x432</t>
  </si>
  <si>
    <t>x433</t>
  </si>
  <si>
    <t>x322</t>
  </si>
  <si>
    <t>x323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</si>
</sst>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5"/>
  <sheetViews>
    <sheetView tabSelected="1" workbookViewId="0" topLeftCell="A1">
      <selection activeCell="A40" sqref="A40"/>
    </sheetView>
  </sheetViews>
  <sheetFormatPr defaultColWidth="9.140625" defaultRowHeight="12.75"/>
  <cols>
    <col min="1" max="1" width="22.28125" style="0" customWidth="1"/>
    <col min="2" max="6" width="4.140625" style="0" customWidth="1"/>
    <col min="7" max="7" width="4.00390625" style="0" customWidth="1"/>
    <col min="8" max="8" width="4.421875" style="0" bestFit="1" customWidth="1"/>
    <col min="9" max="9" width="3.8515625" style="0" customWidth="1"/>
    <col min="10" max="11" width="4.140625" style="0" customWidth="1"/>
    <col min="12" max="12" width="3.8515625" style="0" customWidth="1"/>
    <col min="13" max="14" width="4.00390625" style="0" customWidth="1"/>
    <col min="15" max="18" width="4.140625" style="0" customWidth="1"/>
    <col min="19" max="19" width="3.8515625" style="0" customWidth="1"/>
    <col min="20" max="21" width="5.421875" style="0" customWidth="1"/>
  </cols>
  <sheetData>
    <row r="1" spans="1:21" ht="12" customHeight="1">
      <c r="A1" s="1" t="s">
        <v>0</v>
      </c>
      <c r="B1" s="2"/>
      <c r="C1" s="2"/>
      <c r="D1" s="1" t="s">
        <v>1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11.25" customHeight="1">
      <c r="A2" s="1"/>
      <c r="B2" s="1" t="s">
        <v>20</v>
      </c>
      <c r="C2" s="1" t="s">
        <v>21</v>
      </c>
      <c r="D2" s="1" t="s">
        <v>22</v>
      </c>
      <c r="E2" s="1" t="s">
        <v>23</v>
      </c>
      <c r="F2" s="1" t="s">
        <v>24</v>
      </c>
      <c r="G2" s="1" t="s">
        <v>25</v>
      </c>
      <c r="H2" s="1" t="s">
        <v>26</v>
      </c>
      <c r="I2" s="1" t="s">
        <v>27</v>
      </c>
      <c r="J2" s="1" t="s">
        <v>28</v>
      </c>
      <c r="K2" s="1" t="s">
        <v>29</v>
      </c>
      <c r="L2" s="1" t="s">
        <v>30</v>
      </c>
      <c r="M2" s="1" t="s">
        <v>31</v>
      </c>
      <c r="N2" s="1" t="s">
        <v>32</v>
      </c>
      <c r="O2" s="1" t="s">
        <v>33</v>
      </c>
      <c r="P2" s="1" t="s">
        <v>34</v>
      </c>
      <c r="Q2" s="1" t="s">
        <v>35</v>
      </c>
      <c r="R2" s="1" t="s">
        <v>36</v>
      </c>
      <c r="S2" s="1" t="s">
        <v>37</v>
      </c>
      <c r="T2" s="2"/>
      <c r="U2" s="2"/>
    </row>
    <row r="3" spans="1:21" ht="11.25" customHeight="1">
      <c r="A3" s="1" t="s">
        <v>5</v>
      </c>
      <c r="B3" s="2">
        <v>8</v>
      </c>
      <c r="C3" s="2">
        <v>6</v>
      </c>
      <c r="D3" s="2">
        <v>5</v>
      </c>
      <c r="E3" s="2">
        <v>8</v>
      </c>
      <c r="F3" s="2">
        <v>6</v>
      </c>
      <c r="G3" s="2">
        <v>5</v>
      </c>
      <c r="H3" s="2">
        <v>3</v>
      </c>
      <c r="I3" s="2">
        <v>3</v>
      </c>
      <c r="J3" s="2">
        <v>7</v>
      </c>
      <c r="K3" s="2">
        <v>7</v>
      </c>
      <c r="L3" s="2">
        <v>9</v>
      </c>
      <c r="M3" s="2">
        <v>9</v>
      </c>
      <c r="N3" s="2">
        <v>7</v>
      </c>
      <c r="O3" s="2">
        <v>7</v>
      </c>
      <c r="P3" s="2">
        <v>9</v>
      </c>
      <c r="Q3" s="2">
        <v>9</v>
      </c>
      <c r="R3" s="2">
        <v>3</v>
      </c>
      <c r="S3" s="2">
        <v>3</v>
      </c>
      <c r="T3" s="2"/>
      <c r="U3" s="2"/>
    </row>
    <row r="4" spans="1:21" ht="11.25" customHeight="1">
      <c r="A4" s="1" t="s">
        <v>6</v>
      </c>
      <c r="B4" s="2">
        <v>1.1102230246251565E-16</v>
      </c>
      <c r="C4" s="2">
        <v>2.7755575615628914E-16</v>
      </c>
      <c r="D4" s="2">
        <v>1</v>
      </c>
      <c r="E4" s="2">
        <v>5.551115123125783E-17</v>
      </c>
      <c r="F4" s="2">
        <v>1</v>
      </c>
      <c r="G4" s="2">
        <v>2.220446049250313E-16</v>
      </c>
      <c r="H4" s="2">
        <v>0</v>
      </c>
      <c r="I4" s="2">
        <v>1</v>
      </c>
      <c r="J4" s="2">
        <v>0</v>
      </c>
      <c r="K4" s="2">
        <v>2.220446049250313E-16</v>
      </c>
      <c r="L4" s="2">
        <v>0</v>
      </c>
      <c r="M4" s="2">
        <v>0</v>
      </c>
      <c r="N4" s="2">
        <v>1</v>
      </c>
      <c r="O4" s="2">
        <v>5.551115123125783E-17</v>
      </c>
      <c r="P4" s="2">
        <v>0</v>
      </c>
      <c r="Q4" s="2">
        <v>2.220446049250313E-16</v>
      </c>
      <c r="R4" s="2">
        <v>2.220446049250313E-16</v>
      </c>
      <c r="S4" s="2">
        <v>0</v>
      </c>
      <c r="T4" s="1" t="s">
        <v>4</v>
      </c>
      <c r="U4" s="2"/>
    </row>
    <row r="5" spans="1:21" ht="11.25" customHeight="1">
      <c r="A5" s="1" t="s">
        <v>5</v>
      </c>
      <c r="B5" s="2">
        <f>B3*B4</f>
        <v>8.881784197001252E-16</v>
      </c>
      <c r="C5" s="2">
        <f>C3*C4</f>
        <v>1.6653345369377348E-15</v>
      </c>
      <c r="D5" s="2">
        <f aca="true" t="shared" si="0" ref="D5:S5">D3*D4</f>
        <v>5</v>
      </c>
      <c r="E5" s="2">
        <f t="shared" si="0"/>
        <v>4.440892098500626E-16</v>
      </c>
      <c r="F5" s="2">
        <f t="shared" si="0"/>
        <v>6</v>
      </c>
      <c r="G5" s="2">
        <f t="shared" si="0"/>
        <v>1.1102230246251565E-15</v>
      </c>
      <c r="H5" s="2">
        <f t="shared" si="0"/>
        <v>0</v>
      </c>
      <c r="I5" s="2">
        <f t="shared" si="0"/>
        <v>3</v>
      </c>
      <c r="J5" s="2">
        <f t="shared" si="0"/>
        <v>0</v>
      </c>
      <c r="K5" s="2">
        <f t="shared" si="0"/>
        <v>1.5543122344752192E-15</v>
      </c>
      <c r="L5" s="2">
        <f t="shared" si="0"/>
        <v>0</v>
      </c>
      <c r="M5" s="2">
        <f t="shared" si="0"/>
        <v>0</v>
      </c>
      <c r="N5" s="2">
        <f t="shared" si="0"/>
        <v>7</v>
      </c>
      <c r="O5" s="2">
        <f t="shared" si="0"/>
        <v>3.885780586188048E-16</v>
      </c>
      <c r="P5" s="2">
        <f t="shared" si="0"/>
        <v>0</v>
      </c>
      <c r="Q5" s="2">
        <f t="shared" si="0"/>
        <v>1.9984014443252818E-15</v>
      </c>
      <c r="R5" s="2">
        <f t="shared" si="0"/>
        <v>6.661338147750939E-16</v>
      </c>
      <c r="S5" s="2">
        <f t="shared" si="0"/>
        <v>0</v>
      </c>
      <c r="T5" s="2">
        <f>SUM(B5:S5)</f>
        <v>21.00000000000001</v>
      </c>
      <c r="U5" s="2"/>
    </row>
    <row r="6" spans="1:21" ht="12.75">
      <c r="A6" s="2"/>
      <c r="B6" s="1" t="s">
        <v>20</v>
      </c>
      <c r="C6" s="1" t="s">
        <v>21</v>
      </c>
      <c r="D6" s="1" t="s">
        <v>22</v>
      </c>
      <c r="E6" s="1" t="s">
        <v>23</v>
      </c>
      <c r="F6" s="1" t="s">
        <v>24</v>
      </c>
      <c r="G6" s="1" t="s">
        <v>25</v>
      </c>
      <c r="H6" s="1" t="s">
        <v>26</v>
      </c>
      <c r="I6" s="1" t="s">
        <v>27</v>
      </c>
      <c r="J6" s="1" t="s">
        <v>28</v>
      </c>
      <c r="K6" s="1" t="s">
        <v>29</v>
      </c>
      <c r="L6" s="1" t="s">
        <v>30</v>
      </c>
      <c r="M6" s="1" t="s">
        <v>31</v>
      </c>
      <c r="N6" s="1" t="s">
        <v>32</v>
      </c>
      <c r="O6" s="1" t="s">
        <v>33</v>
      </c>
      <c r="P6" s="1" t="s">
        <v>34</v>
      </c>
      <c r="Q6" s="1" t="s">
        <v>35</v>
      </c>
      <c r="R6" s="1" t="s">
        <v>36</v>
      </c>
      <c r="S6" s="1" t="s">
        <v>37</v>
      </c>
      <c r="T6" s="1" t="s">
        <v>7</v>
      </c>
      <c r="U6" s="1" t="s">
        <v>8</v>
      </c>
    </row>
    <row r="7" spans="1:21" ht="11.25" customHeight="1">
      <c r="A7" s="1" t="s">
        <v>2</v>
      </c>
      <c r="B7" s="2">
        <v>1</v>
      </c>
      <c r="C7" s="2">
        <v>1</v>
      </c>
      <c r="D7" s="2">
        <v>1</v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4">
        <f aca="true" t="shared" si="1" ref="T7:T15">SUMPRODUCT($B$4:$S$4,B7:S7)</f>
        <v>1.0000000000000004</v>
      </c>
      <c r="U7" s="3">
        <v>1</v>
      </c>
    </row>
    <row r="8" spans="1:21" ht="12" customHeight="1">
      <c r="A8" s="1" t="s">
        <v>3</v>
      </c>
      <c r="B8" s="2"/>
      <c r="C8" s="2"/>
      <c r="D8" s="2"/>
      <c r="E8" s="2">
        <v>1</v>
      </c>
      <c r="F8" s="2">
        <v>1</v>
      </c>
      <c r="G8" s="2">
        <v>1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4">
        <f t="shared" si="1"/>
        <v>1.0000000000000002</v>
      </c>
      <c r="U8" s="3">
        <v>1</v>
      </c>
    </row>
    <row r="9" spans="1:21" ht="11.25" customHeight="1">
      <c r="A9" s="1" t="s">
        <v>12</v>
      </c>
      <c r="B9" s="2"/>
      <c r="C9" s="2"/>
      <c r="D9" s="2"/>
      <c r="E9" s="2"/>
      <c r="F9" s="2"/>
      <c r="G9" s="2"/>
      <c r="H9" s="2">
        <v>1</v>
      </c>
      <c r="I9" s="2"/>
      <c r="J9" s="2">
        <v>1</v>
      </c>
      <c r="K9" s="2"/>
      <c r="L9" s="2">
        <v>1</v>
      </c>
      <c r="M9" s="2"/>
      <c r="N9" s="2">
        <v>1</v>
      </c>
      <c r="O9" s="2"/>
      <c r="P9" s="2">
        <v>1</v>
      </c>
      <c r="Q9" s="2"/>
      <c r="R9" s="2">
        <v>1</v>
      </c>
      <c r="S9" s="2"/>
      <c r="T9" s="4">
        <f t="shared" si="1"/>
        <v>1.0000000000000002</v>
      </c>
      <c r="U9" s="3">
        <v>1</v>
      </c>
    </row>
    <row r="10" spans="1:21" ht="11.25" customHeight="1">
      <c r="A10" s="1" t="s">
        <v>13</v>
      </c>
      <c r="B10" s="2"/>
      <c r="C10" s="2"/>
      <c r="D10" s="2"/>
      <c r="E10" s="2"/>
      <c r="F10" s="2"/>
      <c r="G10" s="2"/>
      <c r="H10" s="2"/>
      <c r="I10" s="2">
        <v>1</v>
      </c>
      <c r="J10" s="2"/>
      <c r="K10" s="2">
        <v>1</v>
      </c>
      <c r="L10" s="2"/>
      <c r="M10" s="2">
        <v>1</v>
      </c>
      <c r="N10" s="2"/>
      <c r="O10" s="2">
        <v>1</v>
      </c>
      <c r="P10" s="2"/>
      <c r="Q10" s="2">
        <v>1</v>
      </c>
      <c r="R10" s="2"/>
      <c r="S10" s="2">
        <v>1</v>
      </c>
      <c r="T10" s="4">
        <f t="shared" si="1"/>
        <v>1.0000000000000004</v>
      </c>
      <c r="U10" s="3">
        <v>1</v>
      </c>
    </row>
    <row r="11" spans="1:21" ht="11.25" customHeight="1">
      <c r="A11" s="1" t="s">
        <v>17</v>
      </c>
      <c r="B11" s="2"/>
      <c r="C11" s="2"/>
      <c r="D11" s="2"/>
      <c r="E11" s="2">
        <v>1</v>
      </c>
      <c r="F11" s="2"/>
      <c r="G11" s="2"/>
      <c r="H11" s="2">
        <v>1</v>
      </c>
      <c r="I11" s="2">
        <v>1</v>
      </c>
      <c r="J11" s="2">
        <v>1</v>
      </c>
      <c r="K11" s="2">
        <v>1</v>
      </c>
      <c r="L11" s="2"/>
      <c r="M11" s="2"/>
      <c r="N11" s="2"/>
      <c r="O11" s="2"/>
      <c r="P11" s="2"/>
      <c r="Q11" s="2"/>
      <c r="R11" s="2"/>
      <c r="S11" s="2"/>
      <c r="T11" s="4">
        <f t="shared" si="1"/>
        <v>1.0000000000000002</v>
      </c>
      <c r="U11" s="3">
        <v>1</v>
      </c>
    </row>
    <row r="12" spans="1:21" ht="11.25" customHeight="1">
      <c r="A12" s="1" t="s">
        <v>18</v>
      </c>
      <c r="B12" s="2"/>
      <c r="C12" s="2"/>
      <c r="D12" s="2"/>
      <c r="E12" s="2"/>
      <c r="F12" s="2">
        <v>1</v>
      </c>
      <c r="G12" s="2"/>
      <c r="H12" s="2"/>
      <c r="I12" s="2"/>
      <c r="J12" s="2"/>
      <c r="K12" s="2"/>
      <c r="L12" s="2">
        <v>1</v>
      </c>
      <c r="M12" s="2">
        <v>1</v>
      </c>
      <c r="N12" s="2"/>
      <c r="O12" s="2"/>
      <c r="P12" s="2"/>
      <c r="Q12" s="2"/>
      <c r="R12" s="2">
        <v>1</v>
      </c>
      <c r="S12" s="2">
        <v>1</v>
      </c>
      <c r="T12" s="4">
        <f t="shared" si="1"/>
        <v>1.0000000000000002</v>
      </c>
      <c r="U12" s="3">
        <v>1</v>
      </c>
    </row>
    <row r="13" spans="1:21" ht="11.25" customHeight="1">
      <c r="A13" s="1" t="s">
        <v>19</v>
      </c>
      <c r="B13" s="2"/>
      <c r="C13" s="2"/>
      <c r="D13" s="2"/>
      <c r="E13" s="2"/>
      <c r="F13" s="2"/>
      <c r="G13" s="2">
        <v>1</v>
      </c>
      <c r="H13" s="2"/>
      <c r="I13" s="2"/>
      <c r="J13" s="2"/>
      <c r="K13" s="2"/>
      <c r="L13" s="2"/>
      <c r="M13" s="2"/>
      <c r="N13" s="2">
        <v>1</v>
      </c>
      <c r="O13" s="2">
        <v>1</v>
      </c>
      <c r="P13" s="2">
        <v>1</v>
      </c>
      <c r="Q13" s="2">
        <v>1</v>
      </c>
      <c r="R13" s="2"/>
      <c r="S13" s="2"/>
      <c r="T13" s="4">
        <f t="shared" si="1"/>
        <v>1.0000000000000004</v>
      </c>
      <c r="U13" s="3">
        <v>1</v>
      </c>
    </row>
    <row r="14" spans="1:21" ht="11.25" customHeight="1">
      <c r="A14" s="1" t="s">
        <v>9</v>
      </c>
      <c r="B14" s="2">
        <v>1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>
        <v>1</v>
      </c>
      <c r="O14" s="2">
        <v>1</v>
      </c>
      <c r="P14" s="2"/>
      <c r="Q14" s="2"/>
      <c r="R14" s="2">
        <v>1</v>
      </c>
      <c r="S14" s="2">
        <v>1</v>
      </c>
      <c r="T14" s="4">
        <f t="shared" si="1"/>
        <v>1.0000000000000002</v>
      </c>
      <c r="U14" s="3">
        <v>1</v>
      </c>
    </row>
    <row r="15" spans="1:21" ht="12" customHeight="1">
      <c r="A15" s="1" t="s">
        <v>10</v>
      </c>
      <c r="B15" s="2"/>
      <c r="C15" s="2">
        <v>1</v>
      </c>
      <c r="D15" s="2"/>
      <c r="E15" s="2"/>
      <c r="F15" s="2"/>
      <c r="G15" s="2"/>
      <c r="H15" s="2">
        <v>1</v>
      </c>
      <c r="I15" s="2">
        <v>1</v>
      </c>
      <c r="J15" s="2"/>
      <c r="K15" s="2"/>
      <c r="L15" s="2"/>
      <c r="M15" s="2"/>
      <c r="N15" s="2"/>
      <c r="O15" s="2"/>
      <c r="P15" s="2">
        <v>1</v>
      </c>
      <c r="Q15" s="2">
        <v>1</v>
      </c>
      <c r="R15" s="2"/>
      <c r="S15" s="2"/>
      <c r="T15" s="4">
        <f t="shared" si="1"/>
        <v>1.0000000000000004</v>
      </c>
      <c r="U15" s="3">
        <v>1</v>
      </c>
    </row>
    <row r="16" spans="1:21" ht="11.25" customHeight="1">
      <c r="A16" s="1" t="s">
        <v>11</v>
      </c>
      <c r="B16" s="2"/>
      <c r="C16" s="2"/>
      <c r="D16" s="2">
        <v>1</v>
      </c>
      <c r="E16" s="2"/>
      <c r="F16" s="2"/>
      <c r="G16" s="2"/>
      <c r="H16" s="2"/>
      <c r="I16" s="2"/>
      <c r="J16" s="2">
        <v>1</v>
      </c>
      <c r="K16" s="2">
        <v>1</v>
      </c>
      <c r="L16" s="2">
        <v>1</v>
      </c>
      <c r="M16" s="2">
        <v>1</v>
      </c>
      <c r="N16" s="2"/>
      <c r="O16" s="2"/>
      <c r="P16" s="2"/>
      <c r="Q16" s="2"/>
      <c r="R16" s="2"/>
      <c r="S16" s="2"/>
      <c r="T16" s="4">
        <f>SUMPRODUCT($B$4:$S$4,B16:S16)</f>
        <v>1.0000000000000002</v>
      </c>
      <c r="U16" s="3">
        <v>1</v>
      </c>
    </row>
    <row r="17" spans="1:21" ht="12.75">
      <c r="A17" s="1" t="s">
        <v>14</v>
      </c>
      <c r="B17" s="2">
        <v>1</v>
      </c>
      <c r="C17" s="2"/>
      <c r="D17" s="2"/>
      <c r="E17" s="2"/>
      <c r="F17" s="2"/>
      <c r="G17" s="2"/>
      <c r="H17" s="2">
        <v>-1</v>
      </c>
      <c r="I17" s="2"/>
      <c r="J17" s="2">
        <v>-1</v>
      </c>
      <c r="K17" s="2"/>
      <c r="L17" s="2"/>
      <c r="M17" s="2"/>
      <c r="N17" s="2"/>
      <c r="O17" s="2"/>
      <c r="P17" s="2"/>
      <c r="Q17" s="2"/>
      <c r="R17" s="2"/>
      <c r="S17" s="2"/>
      <c r="T17" s="4">
        <f>SUMPRODUCT($B$4:$S$4,B17:S17)</f>
        <v>1.1102230246251565E-16</v>
      </c>
      <c r="U17" s="3">
        <v>0</v>
      </c>
    </row>
    <row r="18" spans="1:21" ht="12" customHeight="1">
      <c r="A18" s="1" t="s">
        <v>14</v>
      </c>
      <c r="B18" s="2"/>
      <c r="C18" s="2">
        <v>1</v>
      </c>
      <c r="D18" s="2"/>
      <c r="E18" s="2"/>
      <c r="F18" s="2"/>
      <c r="G18" s="2"/>
      <c r="H18" s="2"/>
      <c r="I18" s="2"/>
      <c r="J18" s="2"/>
      <c r="K18" s="2"/>
      <c r="L18" s="2">
        <v>-1</v>
      </c>
      <c r="M18" s="2"/>
      <c r="N18" s="2"/>
      <c r="O18" s="2"/>
      <c r="P18" s="2"/>
      <c r="Q18" s="2"/>
      <c r="R18" s="2">
        <v>-1</v>
      </c>
      <c r="S18" s="2"/>
      <c r="T18" s="4">
        <v>0</v>
      </c>
      <c r="U18" s="3">
        <v>0</v>
      </c>
    </row>
    <row r="19" spans="1:21" ht="12.75">
      <c r="A19" s="1" t="s">
        <v>14</v>
      </c>
      <c r="B19" s="2"/>
      <c r="C19" s="2"/>
      <c r="D19" s="2">
        <v>1</v>
      </c>
      <c r="E19" s="2"/>
      <c r="F19" s="2"/>
      <c r="G19" s="2"/>
      <c r="H19" s="2"/>
      <c r="I19" s="2"/>
      <c r="J19" s="2"/>
      <c r="K19" s="2"/>
      <c r="L19" s="2"/>
      <c r="M19" s="2"/>
      <c r="N19" s="2">
        <v>-1</v>
      </c>
      <c r="O19" s="2"/>
      <c r="P19" s="2">
        <v>-1</v>
      </c>
      <c r="Q19" s="2"/>
      <c r="R19" s="2"/>
      <c r="S19" s="2"/>
      <c r="T19" s="4">
        <f>SUMPRODUCT($B$4:$S$4,B19:S19)</f>
        <v>0</v>
      </c>
      <c r="U19" s="3">
        <v>0</v>
      </c>
    </row>
    <row r="20" spans="1:21" ht="12" customHeight="1">
      <c r="A20" s="1" t="s">
        <v>15</v>
      </c>
      <c r="B20" s="2"/>
      <c r="C20" s="2"/>
      <c r="D20" s="2"/>
      <c r="E20" s="2"/>
      <c r="F20" s="2"/>
      <c r="G20" s="2"/>
      <c r="H20" s="2"/>
      <c r="I20" s="2">
        <v>-1</v>
      </c>
      <c r="J20" s="2"/>
      <c r="K20" s="2">
        <v>-1</v>
      </c>
      <c r="L20" s="2"/>
      <c r="M20" s="2"/>
      <c r="N20" s="2">
        <v>1</v>
      </c>
      <c r="O20" s="2"/>
      <c r="P20" s="2"/>
      <c r="Q20" s="2"/>
      <c r="R20" s="2">
        <v>1</v>
      </c>
      <c r="S20" s="2"/>
      <c r="T20" s="4">
        <f aca="true" t="shared" si="2" ref="T20:T25">SUMPRODUCT($B$4:$S$4,B20:S20)</f>
        <v>0</v>
      </c>
      <c r="U20" s="3">
        <v>0</v>
      </c>
    </row>
    <row r="21" spans="1:21" ht="12" customHeight="1">
      <c r="A21" s="1" t="s">
        <v>15</v>
      </c>
      <c r="B21" s="2"/>
      <c r="C21" s="2"/>
      <c r="D21" s="2"/>
      <c r="E21" s="2"/>
      <c r="F21" s="2"/>
      <c r="G21" s="2"/>
      <c r="H21" s="2">
        <v>1</v>
      </c>
      <c r="I21" s="2"/>
      <c r="J21" s="2"/>
      <c r="K21" s="2"/>
      <c r="L21" s="2"/>
      <c r="M21" s="2">
        <v>-1</v>
      </c>
      <c r="N21" s="2"/>
      <c r="O21" s="2"/>
      <c r="P21" s="2">
        <v>1</v>
      </c>
      <c r="Q21" s="2"/>
      <c r="R21" s="2"/>
      <c r="S21" s="2">
        <v>-1</v>
      </c>
      <c r="T21" s="4">
        <f t="shared" si="2"/>
        <v>0</v>
      </c>
      <c r="U21" s="3">
        <v>0</v>
      </c>
    </row>
    <row r="22" spans="1:21" ht="12" customHeight="1">
      <c r="A22" s="1" t="s">
        <v>15</v>
      </c>
      <c r="B22" s="2"/>
      <c r="C22" s="2"/>
      <c r="D22" s="2"/>
      <c r="E22" s="2"/>
      <c r="F22" s="2"/>
      <c r="G22" s="2"/>
      <c r="H22" s="2"/>
      <c r="I22" s="2"/>
      <c r="J22" s="2">
        <v>1</v>
      </c>
      <c r="K22" s="2"/>
      <c r="L22" s="2">
        <v>1</v>
      </c>
      <c r="M22" s="2"/>
      <c r="N22" s="2"/>
      <c r="O22" s="2">
        <v>-1</v>
      </c>
      <c r="P22" s="2"/>
      <c r="Q22" s="2">
        <v>-1</v>
      </c>
      <c r="R22" s="2"/>
      <c r="S22" s="2"/>
      <c r="T22" s="4">
        <f t="shared" si="2"/>
        <v>-2.7755575615628914E-16</v>
      </c>
      <c r="U22" s="3">
        <v>0</v>
      </c>
    </row>
    <row r="23" spans="1:21" ht="12" customHeight="1">
      <c r="A23" s="1" t="s">
        <v>16</v>
      </c>
      <c r="B23" s="2"/>
      <c r="C23" s="2"/>
      <c r="D23" s="2"/>
      <c r="E23" s="2">
        <v>-1</v>
      </c>
      <c r="F23" s="2"/>
      <c r="G23" s="2"/>
      <c r="H23" s="2"/>
      <c r="I23" s="2"/>
      <c r="J23" s="2"/>
      <c r="K23" s="2"/>
      <c r="L23" s="2"/>
      <c r="M23" s="2"/>
      <c r="N23" s="2"/>
      <c r="O23" s="2">
        <v>1</v>
      </c>
      <c r="P23" s="2"/>
      <c r="Q23" s="2"/>
      <c r="R23" s="2"/>
      <c r="S23" s="2">
        <v>1</v>
      </c>
      <c r="T23" s="4">
        <f t="shared" si="2"/>
        <v>0</v>
      </c>
      <c r="U23" s="3">
        <v>0</v>
      </c>
    </row>
    <row r="24" spans="1:21" ht="12" customHeight="1">
      <c r="A24" s="1" t="s">
        <v>16</v>
      </c>
      <c r="B24" s="2"/>
      <c r="C24" s="2"/>
      <c r="D24" s="2"/>
      <c r="E24" s="2"/>
      <c r="F24" s="2">
        <v>-1</v>
      </c>
      <c r="G24" s="2"/>
      <c r="H24" s="2"/>
      <c r="I24" s="2">
        <v>1</v>
      </c>
      <c r="J24" s="2"/>
      <c r="K24" s="2"/>
      <c r="L24" s="2"/>
      <c r="M24" s="2"/>
      <c r="N24" s="2"/>
      <c r="O24" s="2"/>
      <c r="P24" s="2"/>
      <c r="Q24" s="2">
        <v>1</v>
      </c>
      <c r="R24" s="2"/>
      <c r="S24" s="2"/>
      <c r="T24" s="4">
        <f t="shared" si="2"/>
        <v>2.220446049250313E-16</v>
      </c>
      <c r="U24" s="3">
        <v>0</v>
      </c>
    </row>
    <row r="25" spans="1:21" ht="12.75">
      <c r="A25" s="1" t="s">
        <v>16</v>
      </c>
      <c r="B25" s="2"/>
      <c r="C25" s="2"/>
      <c r="D25" s="2"/>
      <c r="E25" s="2"/>
      <c r="F25" s="2"/>
      <c r="G25" s="2">
        <v>-1</v>
      </c>
      <c r="H25" s="2"/>
      <c r="I25" s="2"/>
      <c r="J25" s="2"/>
      <c r="K25" s="2">
        <v>1</v>
      </c>
      <c r="L25" s="2"/>
      <c r="M25" s="2">
        <v>1</v>
      </c>
      <c r="N25" s="2"/>
      <c r="O25" s="2"/>
      <c r="P25" s="2"/>
      <c r="Q25" s="2"/>
      <c r="R25" s="2"/>
      <c r="S25" s="2"/>
      <c r="T25" s="4">
        <f t="shared" si="2"/>
        <v>0</v>
      </c>
      <c r="U25" s="3">
        <v>0</v>
      </c>
    </row>
  </sheetData>
  <printOptions gridLines="1"/>
  <pageMargins left="0.75" right="0.75" top="1" bottom="1" header="0.5" footer="0.5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COZGUR</dc:creator>
  <cp:keywords/>
  <dc:description/>
  <cp:lastModifiedBy>MHE</cp:lastModifiedBy>
  <cp:lastPrinted>2005-11-09T17:38:42Z</cp:lastPrinted>
  <dcterms:created xsi:type="dcterms:W3CDTF">2005-03-23T00:51:30Z</dcterms:created>
  <dcterms:modified xsi:type="dcterms:W3CDTF">2005-11-09T17:40:15Z</dcterms:modified>
  <cp:category/>
  <cp:version/>
  <cp:contentType/>
  <cp:contentStatus/>
</cp:coreProperties>
</file>