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nswer Report Example 8-2" sheetId="1" r:id="rId1"/>
    <sheet name="EXAMPLE 8-2" sheetId="2" r:id="rId2"/>
  </sheets>
  <definedNames>
    <definedName name="solver_adj" localSheetId="1" hidden="1">'EXAMPLE 8-2'!$B$4:$H$10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'EXAMPLE 8-2'!$B$4:$H$10</definedName>
    <definedName name="solver_lhs2" localSheetId="1" hidden="1">'EXAMPLE 8-2'!$K$13</definedName>
    <definedName name="solver_lhs3" localSheetId="1" hidden="1">'EXAMPLE 8-2'!$K$7</definedName>
    <definedName name="solver_lhs4" localSheetId="1" hidden="1">'EXAMPLE 8-2'!$K$8:$K$12</definedName>
    <definedName name="solver_lhs5" localSheetId="1" hidden="1">'EXAMPLE 8-2'!$K$8:$K$11</definedName>
    <definedName name="solver_lin" localSheetId="1" hidden="1">1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fx" localSheetId="1" hidden="1">2</definedName>
    <definedName name="solver_opt" localSheetId="1" hidden="1">'EXAMPLE 8-2'!$B$22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5</definedName>
    <definedName name="solver_rel2" localSheetId="1" hidden="1">2</definedName>
    <definedName name="solver_rel3" localSheetId="1" hidden="1">2</definedName>
    <definedName name="solver_rel4" localSheetId="1" hidden="1">2</definedName>
    <definedName name="solver_rel5" localSheetId="1" hidden="1">2</definedName>
    <definedName name="solver_reo" localSheetId="1" hidden="1">2</definedName>
    <definedName name="solver_rep" localSheetId="1" hidden="1">2</definedName>
    <definedName name="solver_rhs1" localSheetId="1" hidden="1">binary</definedName>
    <definedName name="solver_rhs2" localSheetId="1" hidden="1">1</definedName>
    <definedName name="solver_rhs3" localSheetId="1" hidden="1">1</definedName>
    <definedName name="solver_rhs4" localSheetId="1" hidden="1">0</definedName>
    <definedName name="solver_rhs5" localSheetId="1" hidden="1">0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<sst xmlns="http://schemas.openxmlformats.org/spreadsheetml/2006/main" count="190" uniqueCount="154">
  <si>
    <t>Tri-State Shipping Company Shortest Route Problem</t>
  </si>
  <si>
    <t>Node</t>
  </si>
  <si>
    <t xml:space="preserve">0-1 Variable Matrix </t>
  </si>
  <si>
    <t>From/To</t>
  </si>
  <si>
    <t>Distance Matrix</t>
  </si>
  <si>
    <t>Chicago (1)</t>
  </si>
  <si>
    <t>Indianapolis (2)</t>
  </si>
  <si>
    <t>Green Bay (3)</t>
  </si>
  <si>
    <t xml:space="preserve">South Bend (4) </t>
  </si>
  <si>
    <t xml:space="preserve">Detroit (5) </t>
  </si>
  <si>
    <t>Cincinnati (6)</t>
  </si>
  <si>
    <t>Cleveland (7)</t>
  </si>
  <si>
    <t>Detroit (5)</t>
  </si>
  <si>
    <t xml:space="preserve">Conservation of Flow </t>
  </si>
  <si>
    <t>Constraints</t>
  </si>
  <si>
    <t>Network Flow</t>
  </si>
  <si>
    <t>Total cost</t>
  </si>
  <si>
    <t>Total flow in</t>
  </si>
  <si>
    <t>Total Flow out</t>
  </si>
  <si>
    <t>Microsoft Excel 9.0 Answer Report</t>
  </si>
  <si>
    <t>Worksheet: [ch8-1.xls]Sheet1</t>
  </si>
  <si>
    <t>Report Created: 2/22/2004 4:55:19 PM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</si>
  <si>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</si>
  <si>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</si>
  <si>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</si>
  <si>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</si>
  <si>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</si>
  <si>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</si>
  <si>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</si>
  <si>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</si>
  <si>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</si>
  <si>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</si>
  <si>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$B$22</t>
  </si>
  <si>
    <t>Total cost Chicago (1)</t>
  </si>
  <si>
    <t>$B$4</t>
  </si>
  <si>
    <t>Chicago (1) Chicago (1)</t>
  </si>
  <si>
    <t>$C$4</t>
  </si>
  <si>
    <t>Chicago (1) Indianapolis (2)</t>
  </si>
  <si>
    <t>$D$4</t>
  </si>
  <si>
    <t>Chicago (1) Green Bay (3)</t>
  </si>
  <si>
    <t>$E$4</t>
  </si>
  <si>
    <t xml:space="preserve">Chicago (1) South Bend (4) </t>
  </si>
  <si>
    <t>$F$4</t>
  </si>
  <si>
    <t>Chicago (1) Detroit (5)</t>
  </si>
  <si>
    <t>$G$4</t>
  </si>
  <si>
    <t>Chicago (1) Cincinnati (6)</t>
  </si>
  <si>
    <t>$H$4</t>
  </si>
  <si>
    <t>Chicago (1) Cleveland (7)</t>
  </si>
  <si>
    <t>$B$5</t>
  </si>
  <si>
    <t>Indianapolis (2) Chicago (1)</t>
  </si>
  <si>
    <t>$C$5</t>
  </si>
  <si>
    <t>Indianapolis (2) Indianapolis (2)</t>
  </si>
  <si>
    <t>$D$5</t>
  </si>
  <si>
    <t>Indianapolis (2) Green Bay (3)</t>
  </si>
  <si>
    <t>$E$5</t>
  </si>
  <si>
    <t xml:space="preserve">Indianapolis (2) South Bend (4) </t>
  </si>
  <si>
    <t>$F$5</t>
  </si>
  <si>
    <t>Indianapolis (2) Detroit (5)</t>
  </si>
  <si>
    <t>$G$5</t>
  </si>
  <si>
    <t>Indianapolis (2) Cincinnati (6)</t>
  </si>
  <si>
    <t>$H$5</t>
  </si>
  <si>
    <t>Indianapolis (2) Cleveland (7)</t>
  </si>
  <si>
    <t>$B$6</t>
  </si>
  <si>
    <t>Green Bay (3) Chicago (1)</t>
  </si>
  <si>
    <t>$C$6</t>
  </si>
  <si>
    <t>Green Bay (3) Indianapolis (2)</t>
  </si>
  <si>
    <t>$D$6</t>
  </si>
  <si>
    <t>Green Bay (3) Green Bay (3)</t>
  </si>
  <si>
    <t>$E$6</t>
  </si>
  <si>
    <t xml:space="preserve">Green Bay (3) South Bend (4) </t>
  </si>
  <si>
    <t>$F$6</t>
  </si>
  <si>
    <t>Green Bay (3) Detroit (5)</t>
  </si>
  <si>
    <t>$G$6</t>
  </si>
  <si>
    <t>Green Bay (3) Cincinnati (6)</t>
  </si>
  <si>
    <t>$H$6</t>
  </si>
  <si>
    <t>Green Bay (3) Cleveland (7)</t>
  </si>
  <si>
    <t>$B$7</t>
  </si>
  <si>
    <t>South Bend (4)  Chicago (1)</t>
  </si>
  <si>
    <t>$C$7</t>
  </si>
  <si>
    <t>South Bend (4)  Indianapolis (2)</t>
  </si>
  <si>
    <t>$D$7</t>
  </si>
  <si>
    <t>South Bend (4)  Green Bay (3)</t>
  </si>
  <si>
    <t>$E$7</t>
  </si>
  <si>
    <t xml:space="preserve">South Bend (4)  South Bend (4) </t>
  </si>
  <si>
    <t>$F$7</t>
  </si>
  <si>
    <t>South Bend (4)  Detroit (5)</t>
  </si>
  <si>
    <t>$G$7</t>
  </si>
  <si>
    <t>South Bend (4)  Cincinnati (6)</t>
  </si>
  <si>
    <t>$H$7</t>
  </si>
  <si>
    <t>South Bend (4)  Cleveland (7)</t>
  </si>
  <si>
    <t>$B$8</t>
  </si>
  <si>
    <t>Detroit (5)  Chicago (1)</t>
  </si>
  <si>
    <t>$C$8</t>
  </si>
  <si>
    <t>Detroit (5)  Indianapolis (2)</t>
  </si>
  <si>
    <t>$D$8</t>
  </si>
  <si>
    <t>Detroit (5)  Green Bay (3)</t>
  </si>
  <si>
    <t>$E$8</t>
  </si>
  <si>
    <t xml:space="preserve">Detroit (5)  South Bend (4) </t>
  </si>
  <si>
    <t>$F$8</t>
  </si>
  <si>
    <t>Detroit (5)  Detroit (5)</t>
  </si>
  <si>
    <t>$G$8</t>
  </si>
  <si>
    <t>Detroit (5)  Cincinnati (6)</t>
  </si>
  <si>
    <t>$H$8</t>
  </si>
  <si>
    <t>Detroit (5)  Cleveland (7)</t>
  </si>
  <si>
    <t>$B$9</t>
  </si>
  <si>
    <t>Cincinnati (6) Chicago (1)</t>
  </si>
  <si>
    <t>$C$9</t>
  </si>
  <si>
    <t>Cincinnati (6) Indianapolis (2)</t>
  </si>
  <si>
    <t>$D$9</t>
  </si>
  <si>
    <t>Cincinnati (6) Green Bay (3)</t>
  </si>
  <si>
    <t>$E$9</t>
  </si>
  <si>
    <t xml:space="preserve">Cincinnati (6) South Bend (4) </t>
  </si>
  <si>
    <t>$F$9</t>
  </si>
  <si>
    <t>Cincinnati (6) Detroit (5)</t>
  </si>
  <si>
    <t>$G$9</t>
  </si>
  <si>
    <t>Cincinnati (6) Cincinnati (6)</t>
  </si>
  <si>
    <t>$H$9</t>
  </si>
  <si>
    <t>Cincinnati (6) Cleveland (7)</t>
  </si>
  <si>
    <t>$B$10</t>
  </si>
  <si>
    <t>Cleveland (7) Chicago (1)</t>
  </si>
  <si>
    <t>$C$10</t>
  </si>
  <si>
    <t>Cleveland (7) Indianapolis (2)</t>
  </si>
  <si>
    <t>$D$10</t>
  </si>
  <si>
    <t>Cleveland (7) Green Bay (3)</t>
  </si>
  <si>
    <t>$E$10</t>
  </si>
  <si>
    <t xml:space="preserve">Cleveland (7) South Bend (4) </t>
  </si>
  <si>
    <t>$F$10</t>
  </si>
  <si>
    <t>Cleveland (7) Detroit (5)</t>
  </si>
  <si>
    <t>$G$10</t>
  </si>
  <si>
    <t>Cleveland (7) Cincinnati (6)</t>
  </si>
  <si>
    <t>$H$10</t>
  </si>
  <si>
    <t>Cleveland (7) Cleveland (7)</t>
  </si>
  <si>
    <t>$K$13</t>
  </si>
  <si>
    <t>Cleveland (7) Network Flow</t>
  </si>
  <si>
    <t>$K$13=1</t>
  </si>
  <si>
    <t>Binding</t>
  </si>
  <si>
    <t>$K$7</t>
  </si>
  <si>
    <t>South Bend (4)  Network Flow</t>
  </si>
  <si>
    <t>$K$7=1</t>
  </si>
  <si>
    <t>$K$8</t>
  </si>
  <si>
    <t>Detroit (5)  Network Flow</t>
  </si>
  <si>
    <t>$K$8=0</t>
  </si>
  <si>
    <t>$K$9</t>
  </si>
  <si>
    <t>Cincinnati (6) Network Flow</t>
  </si>
  <si>
    <t>$K$9=0</t>
  </si>
  <si>
    <t>$K$10</t>
  </si>
  <si>
    <t>$K$10=0</t>
  </si>
  <si>
    <t>$K$11</t>
  </si>
  <si>
    <t>Total Flow out Network Flow</t>
  </si>
  <si>
    <t>$K$11=0</t>
  </si>
  <si>
    <t>$K$12</t>
  </si>
  <si>
    <t>Distance Matrix Network Flow</t>
  </si>
  <si>
    <t>$K$12=0</t>
  </si>
  <si>
    <t>Example 8-2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</si>
</sst>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;;;\l"/>
    <numFmt numFmtId="168" formatCode=";;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68" fontId="1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33">
      <selection activeCell="K19" sqref="K19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8.140625" style="0" bestFit="1" customWidth="1"/>
    <col min="4" max="4" width="14.28125" style="0" bestFit="1" customWidth="1"/>
    <col min="5" max="5" width="11.421875" style="0" bestFit="1" customWidth="1"/>
    <col min="6" max="6" width="7.140625" style="0" bestFit="1" customWidth="1"/>
    <col min="7" max="7" width="6.00390625" style="0" customWidth="1"/>
  </cols>
  <sheetData>
    <row r="1" spans="1:4" ht="12.75">
      <c r="A1" s="10" t="s">
        <v>19</v>
      </c>
      <c r="D1" t="s">
        <v>153</v>
      </c>
    </row>
    <row r="2" ht="12.75">
      <c r="A2" s="10" t="s">
        <v>20</v>
      </c>
    </row>
    <row r="3" ht="12.75">
      <c r="A3" s="10" t="s">
        <v>21</v>
      </c>
    </row>
    <row r="6" ht="13.5" thickBot="1">
      <c r="A6" t="s">
        <v>22</v>
      </c>
    </row>
    <row r="7" spans="2:5" ht="13.5" thickBot="1">
      <c r="B7" s="12" t="s">
        <v>23</v>
      </c>
      <c r="C7" s="12" t="s">
        <v>24</v>
      </c>
      <c r="D7" s="12" t="s">
        <v>25</v>
      </c>
      <c r="E7" s="12" t="s">
        <v>26</v>
      </c>
    </row>
    <row r="8" spans="2:5" ht="13.5" thickBot="1">
      <c r="B8" s="11" t="s">
        <v>32</v>
      </c>
      <c r="C8" s="11" t="s">
        <v>33</v>
      </c>
      <c r="D8" s="14">
        <v>0</v>
      </c>
      <c r="E8" s="14">
        <v>1</v>
      </c>
    </row>
    <row r="11" ht="13.5" thickBot="1">
      <c r="A11" t="s">
        <v>27</v>
      </c>
    </row>
    <row r="12" spans="2:5" ht="13.5" thickBot="1">
      <c r="B12" s="12" t="s">
        <v>23</v>
      </c>
      <c r="C12" s="12" t="s">
        <v>24</v>
      </c>
      <c r="D12" s="12" t="s">
        <v>25</v>
      </c>
      <c r="E12" s="12" t="s">
        <v>26</v>
      </c>
    </row>
    <row r="13" spans="2:5" ht="12.75">
      <c r="B13" s="13" t="s">
        <v>34</v>
      </c>
      <c r="C13" s="13" t="s">
        <v>35</v>
      </c>
      <c r="D13" s="15">
        <v>0</v>
      </c>
      <c r="E13" s="15">
        <v>0</v>
      </c>
    </row>
    <row r="14" spans="2:5" ht="12.75">
      <c r="B14" s="13" t="s">
        <v>36</v>
      </c>
      <c r="C14" s="13" t="s">
        <v>37</v>
      </c>
      <c r="D14" s="15">
        <v>0</v>
      </c>
      <c r="E14" s="15">
        <v>0</v>
      </c>
    </row>
    <row r="15" spans="2:5" ht="12.75">
      <c r="B15" s="13" t="s">
        <v>38</v>
      </c>
      <c r="C15" s="13" t="s">
        <v>39</v>
      </c>
      <c r="D15" s="15">
        <v>0</v>
      </c>
      <c r="E15" s="15">
        <v>0</v>
      </c>
    </row>
    <row r="16" spans="2:5" ht="12.75">
      <c r="B16" s="13" t="s">
        <v>40</v>
      </c>
      <c r="C16" s="13" t="s">
        <v>41</v>
      </c>
      <c r="D16" s="15">
        <v>0</v>
      </c>
      <c r="E16" s="15">
        <v>1</v>
      </c>
    </row>
    <row r="17" spans="2:5" ht="12.75">
      <c r="B17" s="13" t="s">
        <v>42</v>
      </c>
      <c r="C17" s="13" t="s">
        <v>43</v>
      </c>
      <c r="D17" s="15">
        <v>0</v>
      </c>
      <c r="E17" s="15">
        <v>0</v>
      </c>
    </row>
    <row r="18" spans="2:5" ht="12.75">
      <c r="B18" s="13" t="s">
        <v>44</v>
      </c>
      <c r="C18" s="13" t="s">
        <v>45</v>
      </c>
      <c r="D18" s="15">
        <v>0</v>
      </c>
      <c r="E18" s="15">
        <v>0</v>
      </c>
    </row>
    <row r="19" spans="2:5" ht="12.75">
      <c r="B19" s="13" t="s">
        <v>46</v>
      </c>
      <c r="C19" s="13" t="s">
        <v>47</v>
      </c>
      <c r="D19" s="15">
        <v>0</v>
      </c>
      <c r="E19" s="15">
        <v>0</v>
      </c>
    </row>
    <row r="20" spans="2:5" ht="12.75">
      <c r="B20" s="13" t="s">
        <v>48</v>
      </c>
      <c r="C20" s="13" t="s">
        <v>49</v>
      </c>
      <c r="D20" s="15">
        <v>0</v>
      </c>
      <c r="E20" s="15">
        <v>0</v>
      </c>
    </row>
    <row r="21" spans="2:5" ht="12.75">
      <c r="B21" s="13" t="s">
        <v>50</v>
      </c>
      <c r="C21" s="13" t="s">
        <v>51</v>
      </c>
      <c r="D21" s="15">
        <v>0</v>
      </c>
      <c r="E21" s="15">
        <v>0</v>
      </c>
    </row>
    <row r="22" spans="2:5" ht="12.75">
      <c r="B22" s="13" t="s">
        <v>52</v>
      </c>
      <c r="C22" s="13" t="s">
        <v>53</v>
      </c>
      <c r="D22" s="15">
        <v>0</v>
      </c>
      <c r="E22" s="15">
        <v>0</v>
      </c>
    </row>
    <row r="23" spans="2:5" ht="12.75">
      <c r="B23" s="13" t="s">
        <v>54</v>
      </c>
      <c r="C23" s="13" t="s">
        <v>55</v>
      </c>
      <c r="D23" s="15">
        <v>0</v>
      </c>
      <c r="E23" s="15">
        <v>0</v>
      </c>
    </row>
    <row r="24" spans="2:5" ht="12.75">
      <c r="B24" s="13" t="s">
        <v>56</v>
      </c>
      <c r="C24" s="13" t="s">
        <v>57</v>
      </c>
      <c r="D24" s="15">
        <v>0</v>
      </c>
      <c r="E24" s="15">
        <v>0</v>
      </c>
    </row>
    <row r="25" spans="2:5" ht="12.75">
      <c r="B25" s="13" t="s">
        <v>58</v>
      </c>
      <c r="C25" s="13" t="s">
        <v>59</v>
      </c>
      <c r="D25" s="15">
        <v>0</v>
      </c>
      <c r="E25" s="15">
        <v>0</v>
      </c>
    </row>
    <row r="26" spans="2:5" ht="12.75">
      <c r="B26" s="13" t="s">
        <v>60</v>
      </c>
      <c r="C26" s="13" t="s">
        <v>61</v>
      </c>
      <c r="D26" s="15">
        <v>0</v>
      </c>
      <c r="E26" s="15">
        <v>0</v>
      </c>
    </row>
    <row r="27" spans="2:5" ht="12.75">
      <c r="B27" s="13" t="s">
        <v>62</v>
      </c>
      <c r="C27" s="13" t="s">
        <v>63</v>
      </c>
      <c r="D27" s="15">
        <v>0</v>
      </c>
      <c r="E27" s="15">
        <v>0</v>
      </c>
    </row>
    <row r="28" spans="2:5" ht="12.75">
      <c r="B28" s="13" t="s">
        <v>64</v>
      </c>
      <c r="C28" s="13" t="s">
        <v>65</v>
      </c>
      <c r="D28" s="15">
        <v>0</v>
      </c>
      <c r="E28" s="15">
        <v>0</v>
      </c>
    </row>
    <row r="29" spans="2:5" ht="12.75">
      <c r="B29" s="13" t="s">
        <v>66</v>
      </c>
      <c r="C29" s="13" t="s">
        <v>67</v>
      </c>
      <c r="D29" s="15">
        <v>0</v>
      </c>
      <c r="E29" s="15">
        <v>0</v>
      </c>
    </row>
    <row r="30" spans="2:5" ht="12.75">
      <c r="B30" s="13" t="s">
        <v>68</v>
      </c>
      <c r="C30" s="13" t="s">
        <v>69</v>
      </c>
      <c r="D30" s="15">
        <v>0</v>
      </c>
      <c r="E30" s="15">
        <v>0</v>
      </c>
    </row>
    <row r="31" spans="2:5" ht="12.75">
      <c r="B31" s="13" t="s">
        <v>70</v>
      </c>
      <c r="C31" s="13" t="s">
        <v>71</v>
      </c>
      <c r="D31" s="15">
        <v>0</v>
      </c>
      <c r="E31" s="15">
        <v>0</v>
      </c>
    </row>
    <row r="32" spans="2:5" ht="12.75">
      <c r="B32" s="13" t="s">
        <v>72</v>
      </c>
      <c r="C32" s="13" t="s">
        <v>73</v>
      </c>
      <c r="D32" s="15">
        <v>0</v>
      </c>
      <c r="E32" s="15">
        <v>0</v>
      </c>
    </row>
    <row r="33" spans="2:5" ht="12.75">
      <c r="B33" s="13" t="s">
        <v>74</v>
      </c>
      <c r="C33" s="13" t="s">
        <v>75</v>
      </c>
      <c r="D33" s="15">
        <v>0</v>
      </c>
      <c r="E33" s="15">
        <v>0</v>
      </c>
    </row>
    <row r="34" spans="2:5" ht="12.75">
      <c r="B34" s="13" t="s">
        <v>76</v>
      </c>
      <c r="C34" s="13" t="s">
        <v>77</v>
      </c>
      <c r="D34" s="15">
        <v>0</v>
      </c>
      <c r="E34" s="15">
        <v>0</v>
      </c>
    </row>
    <row r="35" spans="2:5" ht="12.75">
      <c r="B35" s="13" t="s">
        <v>78</v>
      </c>
      <c r="C35" s="13" t="s">
        <v>79</v>
      </c>
      <c r="D35" s="15">
        <v>0</v>
      </c>
      <c r="E35" s="15">
        <v>0</v>
      </c>
    </row>
    <row r="36" spans="2:5" ht="12.75">
      <c r="B36" s="13" t="s">
        <v>80</v>
      </c>
      <c r="C36" s="13" t="s">
        <v>81</v>
      </c>
      <c r="D36" s="15">
        <v>0</v>
      </c>
      <c r="E36" s="15">
        <v>0</v>
      </c>
    </row>
    <row r="37" spans="2:5" ht="12.75">
      <c r="B37" s="13" t="s">
        <v>82</v>
      </c>
      <c r="C37" s="13" t="s">
        <v>83</v>
      </c>
      <c r="D37" s="15">
        <v>0</v>
      </c>
      <c r="E37" s="15">
        <v>0</v>
      </c>
    </row>
    <row r="38" spans="2:5" ht="12.75">
      <c r="B38" s="13" t="s">
        <v>84</v>
      </c>
      <c r="C38" s="13" t="s">
        <v>85</v>
      </c>
      <c r="D38" s="15">
        <v>0</v>
      </c>
      <c r="E38" s="15">
        <v>0</v>
      </c>
    </row>
    <row r="39" spans="2:5" ht="12.75">
      <c r="B39" s="13" t="s">
        <v>86</v>
      </c>
      <c r="C39" s="13" t="s">
        <v>87</v>
      </c>
      <c r="D39" s="15">
        <v>0</v>
      </c>
      <c r="E39" s="15">
        <v>0</v>
      </c>
    </row>
    <row r="40" spans="2:5" ht="12.75">
      <c r="B40" s="13" t="s">
        <v>88</v>
      </c>
      <c r="C40" s="13" t="s">
        <v>89</v>
      </c>
      <c r="D40" s="15">
        <v>0</v>
      </c>
      <c r="E40" s="15">
        <v>1</v>
      </c>
    </row>
    <row r="41" spans="2:5" ht="12.75">
      <c r="B41" s="13" t="s">
        <v>90</v>
      </c>
      <c r="C41" s="13" t="s">
        <v>91</v>
      </c>
      <c r="D41" s="15">
        <v>0</v>
      </c>
      <c r="E41" s="15">
        <v>0</v>
      </c>
    </row>
    <row r="42" spans="2:5" ht="12.75">
      <c r="B42" s="13" t="s">
        <v>92</v>
      </c>
      <c r="C42" s="13" t="s">
        <v>93</v>
      </c>
      <c r="D42" s="15">
        <v>0</v>
      </c>
      <c r="E42" s="15">
        <v>0</v>
      </c>
    </row>
    <row r="43" spans="2:5" ht="12.75">
      <c r="B43" s="13" t="s">
        <v>94</v>
      </c>
      <c r="C43" s="13" t="s">
        <v>95</v>
      </c>
      <c r="D43" s="15">
        <v>0</v>
      </c>
      <c r="E43" s="15">
        <v>0</v>
      </c>
    </row>
    <row r="44" spans="2:5" ht="12.75">
      <c r="B44" s="13" t="s">
        <v>96</v>
      </c>
      <c r="C44" s="13" t="s">
        <v>97</v>
      </c>
      <c r="D44" s="15">
        <v>0</v>
      </c>
      <c r="E44" s="15">
        <v>0</v>
      </c>
    </row>
    <row r="45" spans="2:5" ht="12.75">
      <c r="B45" s="13" t="s">
        <v>98</v>
      </c>
      <c r="C45" s="13" t="s">
        <v>99</v>
      </c>
      <c r="D45" s="15">
        <v>0</v>
      </c>
      <c r="E45" s="15">
        <v>0</v>
      </c>
    </row>
    <row r="46" spans="2:5" ht="12.75">
      <c r="B46" s="13" t="s">
        <v>100</v>
      </c>
      <c r="C46" s="13" t="s">
        <v>101</v>
      </c>
      <c r="D46" s="15">
        <v>0</v>
      </c>
      <c r="E46" s="15">
        <v>0</v>
      </c>
    </row>
    <row r="47" spans="2:5" ht="12.75">
      <c r="B47" s="13" t="s">
        <v>102</v>
      </c>
      <c r="C47" s="13" t="s">
        <v>103</v>
      </c>
      <c r="D47" s="15">
        <v>0</v>
      </c>
      <c r="E47" s="15">
        <v>0</v>
      </c>
    </row>
    <row r="48" spans="2:5" ht="12.75">
      <c r="B48" s="13" t="s">
        <v>104</v>
      </c>
      <c r="C48" s="13" t="s">
        <v>105</v>
      </c>
      <c r="D48" s="15">
        <v>0</v>
      </c>
      <c r="E48" s="15">
        <v>0</v>
      </c>
    </row>
    <row r="49" spans="2:5" ht="12.75">
      <c r="B49" s="13" t="s">
        <v>106</v>
      </c>
      <c r="C49" s="13" t="s">
        <v>107</v>
      </c>
      <c r="D49" s="15">
        <v>0</v>
      </c>
      <c r="E49" s="15">
        <v>0</v>
      </c>
    </row>
    <row r="50" spans="2:5" ht="12.75">
      <c r="B50" s="13" t="s">
        <v>108</v>
      </c>
      <c r="C50" s="13" t="s">
        <v>109</v>
      </c>
      <c r="D50" s="15">
        <v>0</v>
      </c>
      <c r="E50" s="15">
        <v>0</v>
      </c>
    </row>
    <row r="51" spans="2:5" ht="12.75">
      <c r="B51" s="13" t="s">
        <v>110</v>
      </c>
      <c r="C51" s="13" t="s">
        <v>111</v>
      </c>
      <c r="D51" s="15">
        <v>0</v>
      </c>
      <c r="E51" s="15">
        <v>0</v>
      </c>
    </row>
    <row r="52" spans="2:5" ht="12.75">
      <c r="B52" s="13" t="s">
        <v>112</v>
      </c>
      <c r="C52" s="13" t="s">
        <v>113</v>
      </c>
      <c r="D52" s="15">
        <v>0</v>
      </c>
      <c r="E52" s="15">
        <v>0</v>
      </c>
    </row>
    <row r="53" spans="2:5" ht="12.75">
      <c r="B53" s="13" t="s">
        <v>114</v>
      </c>
      <c r="C53" s="13" t="s">
        <v>115</v>
      </c>
      <c r="D53" s="15">
        <v>0</v>
      </c>
      <c r="E53" s="15">
        <v>0</v>
      </c>
    </row>
    <row r="54" spans="2:5" ht="12.75">
      <c r="B54" s="13" t="s">
        <v>116</v>
      </c>
      <c r="C54" s="13" t="s">
        <v>117</v>
      </c>
      <c r="D54" s="15">
        <v>0</v>
      </c>
      <c r="E54" s="15">
        <v>0</v>
      </c>
    </row>
    <row r="55" spans="2:5" ht="12.75">
      <c r="B55" s="13" t="s">
        <v>118</v>
      </c>
      <c r="C55" s="13" t="s">
        <v>119</v>
      </c>
      <c r="D55" s="15">
        <v>0</v>
      </c>
      <c r="E55" s="15">
        <v>0</v>
      </c>
    </row>
    <row r="56" spans="2:5" ht="12.75">
      <c r="B56" s="13" t="s">
        <v>120</v>
      </c>
      <c r="C56" s="13" t="s">
        <v>121</v>
      </c>
      <c r="D56" s="15">
        <v>0</v>
      </c>
      <c r="E56" s="15">
        <v>0</v>
      </c>
    </row>
    <row r="57" spans="2:5" ht="12.75">
      <c r="B57" s="13" t="s">
        <v>122</v>
      </c>
      <c r="C57" s="13" t="s">
        <v>123</v>
      </c>
      <c r="D57" s="15">
        <v>0</v>
      </c>
      <c r="E57" s="15">
        <v>0</v>
      </c>
    </row>
    <row r="58" spans="2:5" ht="12.75">
      <c r="B58" s="13" t="s">
        <v>124</v>
      </c>
      <c r="C58" s="13" t="s">
        <v>125</v>
      </c>
      <c r="D58" s="15">
        <v>0</v>
      </c>
      <c r="E58" s="15">
        <v>0</v>
      </c>
    </row>
    <row r="59" spans="2:5" ht="12.75">
      <c r="B59" s="13" t="s">
        <v>126</v>
      </c>
      <c r="C59" s="13" t="s">
        <v>127</v>
      </c>
      <c r="D59" s="15">
        <v>0</v>
      </c>
      <c r="E59" s="15">
        <v>0</v>
      </c>
    </row>
    <row r="60" spans="2:5" ht="12.75">
      <c r="B60" s="13" t="s">
        <v>128</v>
      </c>
      <c r="C60" s="13" t="s">
        <v>129</v>
      </c>
      <c r="D60" s="15">
        <v>0</v>
      </c>
      <c r="E60" s="15">
        <v>0</v>
      </c>
    </row>
    <row r="61" spans="2:5" ht="13.5" thickBot="1">
      <c r="B61" s="11" t="s">
        <v>130</v>
      </c>
      <c r="C61" s="11" t="s">
        <v>131</v>
      </c>
      <c r="D61" s="14">
        <v>0</v>
      </c>
      <c r="E61" s="14">
        <v>0</v>
      </c>
    </row>
    <row r="64" ht="13.5" thickBot="1">
      <c r="A64" t="s">
        <v>14</v>
      </c>
    </row>
    <row r="65" spans="2:7" ht="13.5" thickBot="1">
      <c r="B65" s="12" t="s">
        <v>23</v>
      </c>
      <c r="C65" s="12" t="s">
        <v>24</v>
      </c>
      <c r="D65" s="12" t="s">
        <v>28</v>
      </c>
      <c r="E65" s="12" t="s">
        <v>29</v>
      </c>
      <c r="F65" s="12" t="s">
        <v>30</v>
      </c>
      <c r="G65" s="12" t="s">
        <v>31</v>
      </c>
    </row>
    <row r="66" spans="2:7" ht="12.75">
      <c r="B66" s="13" t="s">
        <v>132</v>
      </c>
      <c r="C66" s="13" t="s">
        <v>133</v>
      </c>
      <c r="D66" s="15">
        <v>1</v>
      </c>
      <c r="E66" s="13" t="s">
        <v>134</v>
      </c>
      <c r="F66" s="13" t="s">
        <v>135</v>
      </c>
      <c r="G66" s="13">
        <v>0</v>
      </c>
    </row>
    <row r="67" spans="2:7" ht="12.75">
      <c r="B67" s="13" t="s">
        <v>136</v>
      </c>
      <c r="C67" s="13" t="s">
        <v>137</v>
      </c>
      <c r="D67" s="15">
        <v>1</v>
      </c>
      <c r="E67" s="13" t="s">
        <v>138</v>
      </c>
      <c r="F67" s="13" t="s">
        <v>135</v>
      </c>
      <c r="G67" s="13">
        <v>0</v>
      </c>
    </row>
    <row r="68" spans="2:7" ht="12.75">
      <c r="B68" s="13" t="s">
        <v>139</v>
      </c>
      <c r="C68" s="13" t="s">
        <v>140</v>
      </c>
      <c r="D68" s="15">
        <v>0</v>
      </c>
      <c r="E68" s="13" t="s">
        <v>141</v>
      </c>
      <c r="F68" s="13" t="s">
        <v>135</v>
      </c>
      <c r="G68" s="13">
        <v>0</v>
      </c>
    </row>
    <row r="69" spans="2:7" ht="12.75">
      <c r="B69" s="13" t="s">
        <v>142</v>
      </c>
      <c r="C69" s="13" t="s">
        <v>143</v>
      </c>
      <c r="D69" s="15">
        <v>0</v>
      </c>
      <c r="E69" s="13" t="s">
        <v>144</v>
      </c>
      <c r="F69" s="13" t="s">
        <v>135</v>
      </c>
      <c r="G69" s="13">
        <v>0</v>
      </c>
    </row>
    <row r="70" spans="2:7" ht="12.75">
      <c r="B70" s="13" t="s">
        <v>145</v>
      </c>
      <c r="C70" s="13" t="s">
        <v>133</v>
      </c>
      <c r="D70" s="15">
        <v>0</v>
      </c>
      <c r="E70" s="13" t="s">
        <v>146</v>
      </c>
      <c r="F70" s="13" t="s">
        <v>135</v>
      </c>
      <c r="G70" s="13">
        <v>0</v>
      </c>
    </row>
    <row r="71" spans="2:7" ht="12.75">
      <c r="B71" s="13" t="s">
        <v>147</v>
      </c>
      <c r="C71" s="13" t="s">
        <v>148</v>
      </c>
      <c r="D71" s="15">
        <v>0</v>
      </c>
      <c r="E71" s="13" t="s">
        <v>149</v>
      </c>
      <c r="F71" s="13" t="s">
        <v>135</v>
      </c>
      <c r="G71" s="13">
        <v>0</v>
      </c>
    </row>
    <row r="72" spans="2:7" ht="13.5" thickBot="1">
      <c r="B72" s="11" t="s">
        <v>150</v>
      </c>
      <c r="C72" s="11" t="s">
        <v>151</v>
      </c>
      <c r="D72" s="14">
        <v>0</v>
      </c>
      <c r="E72" s="11" t="s">
        <v>152</v>
      </c>
      <c r="F72" s="11" t="s">
        <v>135</v>
      </c>
      <c r="G72" s="1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selection activeCell="A28" sqref="A28"/>
    </sheetView>
  </sheetViews>
  <sheetFormatPr defaultColWidth="9.140625" defaultRowHeight="12.75"/>
  <cols>
    <col min="1" max="1" width="12.57421875" style="0" customWidth="1"/>
    <col min="3" max="3" width="12.7109375" style="0" customWidth="1"/>
    <col min="4" max="4" width="11.28125" style="0" bestFit="1" customWidth="1"/>
    <col min="5" max="5" width="12.00390625" style="0" customWidth="1"/>
    <col min="6" max="6" width="8.57421875" style="0" customWidth="1"/>
    <col min="7" max="7" width="10.8515625" style="0" customWidth="1"/>
    <col min="8" max="9" width="10.421875" style="0" customWidth="1"/>
    <col min="10" max="10" width="7.8515625" style="0" customWidth="1"/>
    <col min="11" max="11" width="12.140625" style="0" bestFit="1" customWidth="1"/>
  </cols>
  <sheetData>
    <row r="1" spans="1:9" ht="15.75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15.75">
      <c r="A2" s="20"/>
      <c r="B2" s="21"/>
      <c r="C2" s="22" t="s">
        <v>2</v>
      </c>
      <c r="D2" s="22"/>
      <c r="E2" s="21"/>
      <c r="F2" s="21"/>
      <c r="G2" s="21"/>
      <c r="H2" s="21"/>
      <c r="I2" s="23"/>
    </row>
    <row r="3" spans="1:10" ht="15.75">
      <c r="A3" s="24" t="s">
        <v>3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12</v>
      </c>
      <c r="G3" s="25" t="s">
        <v>10</v>
      </c>
      <c r="H3" s="25" t="s">
        <v>11</v>
      </c>
      <c r="I3" s="26" t="s">
        <v>17</v>
      </c>
      <c r="J3" s="2"/>
    </row>
    <row r="4" spans="1:11" ht="15.75">
      <c r="A4" s="27" t="s">
        <v>5</v>
      </c>
      <c r="B4" s="25">
        <v>0</v>
      </c>
      <c r="C4" s="25">
        <v>0</v>
      </c>
      <c r="D4" s="25">
        <v>0</v>
      </c>
      <c r="E4" s="25">
        <v>1</v>
      </c>
      <c r="F4" s="25">
        <v>0</v>
      </c>
      <c r="G4" s="25">
        <v>0</v>
      </c>
      <c r="H4" s="28">
        <v>0</v>
      </c>
      <c r="I4" s="29">
        <f>SUM(B4:H4)</f>
        <v>1</v>
      </c>
      <c r="J4" s="4" t="s">
        <v>13</v>
      </c>
      <c r="K4" s="5"/>
    </row>
    <row r="5" spans="1:11" ht="15.75">
      <c r="A5" s="27" t="s">
        <v>6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8">
        <v>0</v>
      </c>
      <c r="I5" s="29">
        <f aca="true" t="shared" si="0" ref="I5:I10">SUM(B5:H5)</f>
        <v>0</v>
      </c>
      <c r="J5" s="4" t="s">
        <v>14</v>
      </c>
      <c r="K5" s="6"/>
    </row>
    <row r="6" spans="1:11" ht="15.75">
      <c r="A6" s="27" t="s">
        <v>7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8">
        <v>0</v>
      </c>
      <c r="I6" s="29">
        <f t="shared" si="0"/>
        <v>0</v>
      </c>
      <c r="J6" s="1" t="s">
        <v>1</v>
      </c>
      <c r="K6" s="1" t="s">
        <v>15</v>
      </c>
    </row>
    <row r="7" spans="1:11" ht="15.75">
      <c r="A7" s="27" t="s">
        <v>8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8">
        <v>1</v>
      </c>
      <c r="I7" s="29">
        <f t="shared" si="0"/>
        <v>1</v>
      </c>
      <c r="J7" s="1">
        <v>1</v>
      </c>
      <c r="K7" s="8">
        <f>C4+D4+E4</f>
        <v>1</v>
      </c>
    </row>
    <row r="8" spans="1:11" ht="15.75">
      <c r="A8" s="27" t="s">
        <v>9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8">
        <v>0</v>
      </c>
      <c r="I8" s="29">
        <f t="shared" si="0"/>
        <v>0</v>
      </c>
      <c r="J8" s="1">
        <v>2</v>
      </c>
      <c r="K8" s="8">
        <f>C4+C7+C9-B5-E5-G5</f>
        <v>0</v>
      </c>
    </row>
    <row r="9" spans="1:11" ht="15.75">
      <c r="A9" s="27" t="s">
        <v>10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8">
        <v>0</v>
      </c>
      <c r="I9" s="29">
        <f t="shared" si="0"/>
        <v>0</v>
      </c>
      <c r="J9" s="1">
        <v>3</v>
      </c>
      <c r="K9" s="8">
        <f>D4+D7+D8-B6-E6-F6</f>
        <v>0</v>
      </c>
    </row>
    <row r="10" spans="1:11" ht="15.75">
      <c r="A10" s="27" t="s">
        <v>11</v>
      </c>
      <c r="B10" s="25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9">
        <f t="shared" si="0"/>
        <v>0</v>
      </c>
      <c r="J10" s="1">
        <v>4</v>
      </c>
      <c r="K10" s="8">
        <f>SUM(E4:E10)-SUM(B7:H7)</f>
        <v>0</v>
      </c>
    </row>
    <row r="11" spans="1:11" ht="15.75">
      <c r="A11" s="30" t="s">
        <v>18</v>
      </c>
      <c r="B11" s="31">
        <f>SUM(B4:B10)</f>
        <v>0</v>
      </c>
      <c r="C11" s="31">
        <f aca="true" t="shared" si="1" ref="C11:H11">SUM(C4:C10)</f>
        <v>0</v>
      </c>
      <c r="D11" s="31">
        <f t="shared" si="1"/>
        <v>0</v>
      </c>
      <c r="E11" s="31">
        <f t="shared" si="1"/>
        <v>1</v>
      </c>
      <c r="F11" s="31">
        <f t="shared" si="1"/>
        <v>0</v>
      </c>
      <c r="G11" s="31">
        <f t="shared" si="1"/>
        <v>0</v>
      </c>
      <c r="H11" s="31">
        <f t="shared" si="1"/>
        <v>1</v>
      </c>
      <c r="I11" s="32"/>
      <c r="J11" s="1">
        <v>5</v>
      </c>
      <c r="K11" s="8">
        <f>F6+F7+F10-E8-D8-H8</f>
        <v>0</v>
      </c>
    </row>
    <row r="12" spans="2:11" ht="15.75">
      <c r="B12" s="2"/>
      <c r="C12" s="3" t="s">
        <v>4</v>
      </c>
      <c r="D12" s="3"/>
      <c r="E12" s="2"/>
      <c r="F12" s="2"/>
      <c r="G12" s="2"/>
      <c r="H12" s="2"/>
      <c r="I12" s="2"/>
      <c r="J12" s="1">
        <v>6</v>
      </c>
      <c r="K12" s="8">
        <f>G5+G7+G10-C9-E9-H9</f>
        <v>0</v>
      </c>
    </row>
    <row r="13" spans="1:11" ht="15.75">
      <c r="A13" s="3" t="s">
        <v>3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12</v>
      </c>
      <c r="G13" s="1" t="s">
        <v>10</v>
      </c>
      <c r="H13" s="1" t="s">
        <v>11</v>
      </c>
      <c r="I13" s="1"/>
      <c r="J13" s="9">
        <v>7</v>
      </c>
      <c r="K13" s="8">
        <f>H7+H8+H9</f>
        <v>1</v>
      </c>
    </row>
    <row r="14" spans="1:10" ht="15.75">
      <c r="A14" s="1" t="s">
        <v>5</v>
      </c>
      <c r="B14" s="7">
        <v>9999</v>
      </c>
      <c r="C14" s="1">
        <v>180</v>
      </c>
      <c r="D14" s="1">
        <v>200</v>
      </c>
      <c r="E14" s="1">
        <v>100</v>
      </c>
      <c r="F14" s="7">
        <v>9999</v>
      </c>
      <c r="G14" s="16">
        <v>9999</v>
      </c>
      <c r="H14" s="16">
        <v>9999</v>
      </c>
      <c r="I14" s="1"/>
      <c r="J14" s="2"/>
    </row>
    <row r="15" spans="1:10" ht="15.75">
      <c r="A15" s="1" t="s">
        <v>6</v>
      </c>
      <c r="B15" s="1">
        <v>180</v>
      </c>
      <c r="C15" s="16">
        <v>9999</v>
      </c>
      <c r="D15" s="16">
        <v>9999</v>
      </c>
      <c r="E15" s="1">
        <v>145</v>
      </c>
      <c r="F15" s="16">
        <v>9999</v>
      </c>
      <c r="G15" s="1">
        <v>120</v>
      </c>
      <c r="H15" s="16">
        <v>9999</v>
      </c>
      <c r="I15" s="1"/>
      <c r="J15" s="2"/>
    </row>
    <row r="16" spans="1:10" ht="15.75">
      <c r="A16" s="1" t="s">
        <v>7</v>
      </c>
      <c r="B16" s="1">
        <v>200</v>
      </c>
      <c r="C16" s="16">
        <v>9999</v>
      </c>
      <c r="D16" s="16">
        <v>9999</v>
      </c>
      <c r="E16" s="1">
        <v>300</v>
      </c>
      <c r="F16" s="1">
        <v>450</v>
      </c>
      <c r="G16" s="16">
        <v>9999</v>
      </c>
      <c r="H16" s="16">
        <v>9999</v>
      </c>
      <c r="I16" s="1"/>
      <c r="J16" s="2"/>
    </row>
    <row r="17" spans="1:10" ht="15.75">
      <c r="A17" s="1" t="s">
        <v>8</v>
      </c>
      <c r="B17" s="1">
        <v>100</v>
      </c>
      <c r="C17" s="1">
        <v>145</v>
      </c>
      <c r="D17" s="1">
        <v>300</v>
      </c>
      <c r="E17" s="16">
        <v>9999</v>
      </c>
      <c r="F17" s="1">
        <v>215</v>
      </c>
      <c r="G17" s="1">
        <v>240</v>
      </c>
      <c r="H17" s="1">
        <v>250</v>
      </c>
      <c r="I17" s="1"/>
      <c r="J17" s="2"/>
    </row>
    <row r="18" spans="1:10" ht="15.75">
      <c r="A18" s="1" t="s">
        <v>9</v>
      </c>
      <c r="B18" s="16">
        <v>9999</v>
      </c>
      <c r="C18" s="16">
        <v>9999</v>
      </c>
      <c r="D18" s="1">
        <v>450</v>
      </c>
      <c r="E18" s="1">
        <v>215</v>
      </c>
      <c r="F18" s="16">
        <v>9999</v>
      </c>
      <c r="G18" s="16">
        <v>9999</v>
      </c>
      <c r="H18" s="1">
        <v>160</v>
      </c>
      <c r="I18" s="1"/>
      <c r="J18" s="2"/>
    </row>
    <row r="19" spans="1:10" ht="15.75">
      <c r="A19" s="1" t="s">
        <v>10</v>
      </c>
      <c r="B19" s="16">
        <v>9999</v>
      </c>
      <c r="C19" s="1">
        <v>120</v>
      </c>
      <c r="D19" s="7">
        <v>9999</v>
      </c>
      <c r="E19" s="1">
        <v>240</v>
      </c>
      <c r="F19" s="7">
        <v>9999</v>
      </c>
      <c r="G19" s="7">
        <v>9999</v>
      </c>
      <c r="H19" s="1">
        <v>225</v>
      </c>
      <c r="I19" s="1"/>
      <c r="J19" s="2"/>
    </row>
    <row r="20" spans="1:10" ht="15.75">
      <c r="A20" s="1" t="s">
        <v>11</v>
      </c>
      <c r="B20" s="7">
        <v>9999</v>
      </c>
      <c r="C20" s="7">
        <v>9999</v>
      </c>
      <c r="D20" s="7">
        <v>9999</v>
      </c>
      <c r="E20" s="1">
        <v>250</v>
      </c>
      <c r="F20" s="1">
        <v>160</v>
      </c>
      <c r="G20" s="1">
        <v>225</v>
      </c>
      <c r="H20" s="7">
        <v>9999</v>
      </c>
      <c r="I20" s="7"/>
      <c r="J20" s="2"/>
    </row>
    <row r="21" spans="2:10" ht="15.75">
      <c r="B21" s="2"/>
      <c r="C21" s="1"/>
      <c r="D21" s="1"/>
      <c r="E21" s="1"/>
      <c r="F21" s="1"/>
      <c r="G21" s="1"/>
      <c r="H21" s="1"/>
      <c r="I21" s="1"/>
      <c r="J21" s="2"/>
    </row>
    <row r="22" spans="1:10" ht="15.75">
      <c r="A22" s="1" t="s">
        <v>16</v>
      </c>
      <c r="B22" s="2">
        <f>SUMPRODUCT(B4:H10,B14:H20)</f>
        <v>350</v>
      </c>
      <c r="C22" s="1"/>
      <c r="D22" s="1"/>
      <c r="E22" s="1"/>
      <c r="F22" s="1"/>
      <c r="G22" s="1"/>
      <c r="H22" s="1"/>
      <c r="I22" s="1"/>
      <c r="J22" s="2"/>
    </row>
    <row r="23" spans="2:10" ht="15.75">
      <c r="B23" s="2"/>
      <c r="C23" s="1"/>
      <c r="D23" s="1"/>
      <c r="E23" s="1"/>
      <c r="F23" s="1"/>
      <c r="G23" s="1"/>
      <c r="H23" s="1"/>
      <c r="I23" s="1"/>
      <c r="J23" s="2"/>
    </row>
    <row r="24" spans="2:10" ht="15.75">
      <c r="B24" s="2"/>
      <c r="C24" s="1"/>
      <c r="D24" s="1"/>
      <c r="E24" s="1"/>
      <c r="F24" s="1"/>
      <c r="G24" s="1"/>
      <c r="H24" s="1"/>
      <c r="I24" s="1"/>
      <c r="J24" s="2"/>
    </row>
    <row r="25" spans="1:10" ht="15.75">
      <c r="A25" s="10" t="s">
        <v>153</v>
      </c>
      <c r="B25" s="2"/>
      <c r="C25" s="1"/>
      <c r="D25" s="1"/>
      <c r="E25" s="1"/>
      <c r="F25" s="1"/>
      <c r="G25" s="1"/>
      <c r="H25" s="1"/>
      <c r="I25" s="1"/>
      <c r="J2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2004-02-19T18:50:16Z</dcterms:created>
  <dcterms:modified xsi:type="dcterms:W3CDTF">2005-11-04T23:48:08Z</dcterms:modified>
  <cp:category/>
  <cp:version/>
  <cp:contentType/>
  <cp:contentStatus/>
</cp:coreProperties>
</file>