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EXAMPLE 8-6" sheetId="1" r:id="rId1"/>
  </sheets>
  <definedNames>
    <definedName name="solver_adj" localSheetId="0" hidden="1">'EXAMPLE 8-6'!$B$4:$K$13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'EXAMPLE 8-6'!$B$4:$K$13</definedName>
    <definedName name="solver_lhs2" localSheetId="0" hidden="1">'EXAMPLE 8-6'!$M$17:$M$26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'EXAMPLE 8-6'!$B$13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2</definedName>
    <definedName name="solver_reo" localSheetId="0" hidden="1">2</definedName>
    <definedName name="solver_rep" localSheetId="0" hidden="1">2</definedName>
    <definedName name="solver_rhs1" localSheetId="0" hidden="1">'EXAMPLE 8-6'!$B$17:$K$26</definedName>
    <definedName name="solver_rhs2" localSheetId="0" hidden="1">'EXAMPLE 8-6'!$N$17:$N$26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<sst xmlns="http://schemas.openxmlformats.org/spreadsheetml/2006/main" count="63" uniqueCount="22">
  <si>
    <t xml:space="preserve">Turkmen Oil Ltd.  </t>
  </si>
  <si>
    <t>Maximal Flow Spreadsheet</t>
  </si>
  <si>
    <t>Matrix of Actual Flow</t>
  </si>
  <si>
    <t xml:space="preserve">From : To: </t>
  </si>
  <si>
    <t>Baku (1)</t>
  </si>
  <si>
    <t>A (2)</t>
  </si>
  <si>
    <t>B (3)</t>
  </si>
  <si>
    <t>C (4)</t>
  </si>
  <si>
    <t>D (5)</t>
  </si>
  <si>
    <t>E (6)</t>
  </si>
  <si>
    <t>F (7)</t>
  </si>
  <si>
    <t>G (8)</t>
  </si>
  <si>
    <t>H (9)</t>
  </si>
  <si>
    <t>Adana (10)</t>
  </si>
  <si>
    <t>Total flow to</t>
  </si>
  <si>
    <t>Total flow from</t>
  </si>
  <si>
    <t>Matrix of Flow Capacities</t>
  </si>
  <si>
    <t>Node flow equations</t>
  </si>
  <si>
    <t xml:space="preserve">Net Flow </t>
  </si>
  <si>
    <t>RHS</t>
  </si>
  <si>
    <t>Max Flow</t>
  </si>
  <si>
    <t>Example 8-6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</si>
</sst>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96" zoomScaleNormal="96" workbookViewId="0" topLeftCell="A13">
      <selection activeCell="A40" sqref="A40"/>
    </sheetView>
  </sheetViews>
  <sheetFormatPr defaultColWidth="9.140625" defaultRowHeight="12.75"/>
  <cols>
    <col min="1" max="1" width="12.28125" style="0" customWidth="1"/>
    <col min="2" max="2" width="7.7109375" style="0" customWidth="1"/>
    <col min="3" max="3" width="4.7109375" style="0" customWidth="1"/>
    <col min="4" max="4" width="5.28125" style="0" bestFit="1" customWidth="1"/>
    <col min="5" max="5" width="4.7109375" style="0" customWidth="1"/>
    <col min="6" max="6" width="4.57421875" style="0" customWidth="1"/>
    <col min="7" max="8" width="4.421875" style="0" customWidth="1"/>
    <col min="9" max="10" width="4.8515625" style="0" customWidth="1"/>
    <col min="11" max="11" width="9.57421875" style="0" customWidth="1"/>
    <col min="12" max="12" width="14.7109375" style="0" bestFit="1" customWidth="1"/>
  </cols>
  <sheetData>
    <row r="1" spans="1:14" ht="12.75">
      <c r="A1" s="1" t="s">
        <v>0</v>
      </c>
      <c r="B1" s="2"/>
      <c r="C1" s="1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2"/>
      <c r="B2" s="2"/>
      <c r="C2" s="1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1" t="s">
        <v>15</v>
      </c>
      <c r="M3" s="2"/>
      <c r="N3" s="2"/>
    </row>
    <row r="4" spans="1:14" ht="12.75">
      <c r="A4" s="2" t="s">
        <v>4</v>
      </c>
      <c r="B4" s="2">
        <v>0</v>
      </c>
      <c r="C4" s="2">
        <v>20</v>
      </c>
      <c r="D4" s="2">
        <v>15</v>
      </c>
      <c r="E4" s="2">
        <v>20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f>SUM(B4:K4)</f>
        <v>55</v>
      </c>
      <c r="M4" s="2"/>
      <c r="N4" s="2"/>
    </row>
    <row r="5" spans="1:14" ht="12.75">
      <c r="A5" s="2" t="s">
        <v>5</v>
      </c>
      <c r="B5" s="2">
        <v>0</v>
      </c>
      <c r="C5" s="2">
        <v>0</v>
      </c>
      <c r="D5" s="2">
        <v>2</v>
      </c>
      <c r="E5" s="2">
        <v>0</v>
      </c>
      <c r="F5" s="2">
        <v>18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f aca="true" t="shared" si="0" ref="L5:L13">SUM(B5:K5)</f>
        <v>20</v>
      </c>
      <c r="M5" s="2"/>
      <c r="N5" s="2"/>
    </row>
    <row r="6" spans="1:14" ht="12.75">
      <c r="A6" s="2" t="s">
        <v>6</v>
      </c>
      <c r="B6" s="2">
        <v>0</v>
      </c>
      <c r="C6" s="2">
        <v>0</v>
      </c>
      <c r="D6" s="2">
        <v>0</v>
      </c>
      <c r="E6" s="2">
        <v>0</v>
      </c>
      <c r="F6" s="2">
        <v>6</v>
      </c>
      <c r="G6" s="2">
        <v>13</v>
      </c>
      <c r="H6" s="2">
        <v>0</v>
      </c>
      <c r="I6" s="2">
        <v>0</v>
      </c>
      <c r="J6" s="2">
        <v>0</v>
      </c>
      <c r="K6" s="2">
        <v>0</v>
      </c>
      <c r="L6" s="2">
        <f t="shared" si="0"/>
        <v>19</v>
      </c>
      <c r="M6" s="2"/>
      <c r="N6" s="2"/>
    </row>
    <row r="7" spans="1:14" ht="12.75">
      <c r="A7" s="2" t="s">
        <v>7</v>
      </c>
      <c r="B7" s="2">
        <v>0</v>
      </c>
      <c r="C7" s="2">
        <v>0</v>
      </c>
      <c r="D7" s="2">
        <v>2</v>
      </c>
      <c r="E7" s="2">
        <v>0</v>
      </c>
      <c r="F7" s="2">
        <v>0</v>
      </c>
      <c r="G7" s="2">
        <v>0</v>
      </c>
      <c r="H7" s="2">
        <v>18</v>
      </c>
      <c r="I7" s="2">
        <v>0</v>
      </c>
      <c r="J7" s="2">
        <v>0</v>
      </c>
      <c r="K7" s="2">
        <v>0</v>
      </c>
      <c r="L7" s="2">
        <f t="shared" si="0"/>
        <v>20</v>
      </c>
      <c r="M7" s="2"/>
      <c r="N7" s="2"/>
    </row>
    <row r="8" spans="1:14" ht="12.75">
      <c r="A8" s="2" t="s">
        <v>8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10</v>
      </c>
      <c r="H8" s="2">
        <v>0</v>
      </c>
      <c r="I8" s="2">
        <v>14</v>
      </c>
      <c r="J8" s="2">
        <v>0</v>
      </c>
      <c r="K8" s="2">
        <v>0</v>
      </c>
      <c r="L8" s="2">
        <f t="shared" si="0"/>
        <v>24</v>
      </c>
      <c r="M8" s="2"/>
      <c r="N8" s="2"/>
    </row>
    <row r="9" spans="1:14" ht="12.75">
      <c r="A9" s="2" t="s">
        <v>9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2</v>
      </c>
      <c r="I9" s="2">
        <v>16</v>
      </c>
      <c r="J9" s="2">
        <v>5</v>
      </c>
      <c r="K9" s="2">
        <v>0</v>
      </c>
      <c r="L9" s="2">
        <f t="shared" si="0"/>
        <v>23</v>
      </c>
      <c r="M9" s="2"/>
      <c r="N9" s="2"/>
    </row>
    <row r="10" spans="1:14" ht="12.75">
      <c r="A10" s="2" t="s">
        <v>10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20</v>
      </c>
      <c r="K10" s="2">
        <v>0</v>
      </c>
      <c r="L10" s="2">
        <f t="shared" si="0"/>
        <v>20</v>
      </c>
      <c r="M10" s="2"/>
      <c r="N10" s="2"/>
    </row>
    <row r="11" spans="1:14" ht="12.75">
      <c r="A11" s="2" t="s">
        <v>11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30</v>
      </c>
      <c r="L11" s="2">
        <f t="shared" si="0"/>
        <v>30</v>
      </c>
      <c r="M11" s="2"/>
      <c r="N11" s="2"/>
    </row>
    <row r="12" spans="1:14" ht="12.75">
      <c r="A12" s="2" t="s">
        <v>12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25</v>
      </c>
      <c r="L12" s="2">
        <f t="shared" si="0"/>
        <v>25</v>
      </c>
      <c r="M12" s="2"/>
      <c r="N12" s="2"/>
    </row>
    <row r="13" spans="1:14" ht="12.75">
      <c r="A13" s="2" t="s">
        <v>13</v>
      </c>
      <c r="B13" s="2">
        <v>55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f t="shared" si="0"/>
        <v>55</v>
      </c>
      <c r="M13" s="2"/>
      <c r="N13" s="2"/>
    </row>
    <row r="14" spans="1:14" ht="12.75">
      <c r="A14" s="1" t="s">
        <v>14</v>
      </c>
      <c r="B14" s="2">
        <f>SUM(B4:B13)</f>
        <v>55</v>
      </c>
      <c r="C14" s="2">
        <f aca="true" t="shared" si="1" ref="C14:K14">SUM(C4:C13)</f>
        <v>20</v>
      </c>
      <c r="D14" s="2">
        <f t="shared" si="1"/>
        <v>19</v>
      </c>
      <c r="E14" s="2">
        <f t="shared" si="1"/>
        <v>20</v>
      </c>
      <c r="F14" s="2">
        <f t="shared" si="1"/>
        <v>24</v>
      </c>
      <c r="G14" s="2">
        <f t="shared" si="1"/>
        <v>23</v>
      </c>
      <c r="H14" s="2">
        <f t="shared" si="1"/>
        <v>20</v>
      </c>
      <c r="I14" s="2">
        <f t="shared" si="1"/>
        <v>30</v>
      </c>
      <c r="J14" s="2">
        <f t="shared" si="1"/>
        <v>25</v>
      </c>
      <c r="K14" s="2">
        <f t="shared" si="1"/>
        <v>55</v>
      </c>
      <c r="L14" s="2"/>
      <c r="M14" s="2"/>
      <c r="N14" s="2"/>
    </row>
    <row r="15" spans="1:14" ht="12.75">
      <c r="A15" s="2"/>
      <c r="B15" s="2"/>
      <c r="C15" s="1" t="s">
        <v>16</v>
      </c>
      <c r="D15" s="2"/>
      <c r="E15" s="2"/>
      <c r="F15" s="2"/>
      <c r="G15" s="2"/>
      <c r="H15" s="2"/>
      <c r="I15" s="2"/>
      <c r="J15" s="2"/>
      <c r="K15" s="2"/>
      <c r="L15" s="2"/>
      <c r="M15" s="1" t="s">
        <v>17</v>
      </c>
      <c r="N15" s="2"/>
    </row>
    <row r="16" spans="1:14" ht="12.75">
      <c r="A16" s="1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2" t="s">
        <v>8</v>
      </c>
      <c r="G16" s="2" t="s">
        <v>9</v>
      </c>
      <c r="H16" s="2" t="s">
        <v>10</v>
      </c>
      <c r="I16" s="2" t="s">
        <v>11</v>
      </c>
      <c r="J16" s="2" t="s">
        <v>12</v>
      </c>
      <c r="K16" s="2" t="s">
        <v>13</v>
      </c>
      <c r="L16" s="2"/>
      <c r="M16" s="1" t="s">
        <v>18</v>
      </c>
      <c r="N16" s="1" t="s">
        <v>19</v>
      </c>
    </row>
    <row r="17" spans="1:14" ht="12.75">
      <c r="A17" s="2" t="s">
        <v>4</v>
      </c>
      <c r="B17" s="2">
        <v>0</v>
      </c>
      <c r="C17" s="2">
        <v>20</v>
      </c>
      <c r="D17" s="2">
        <v>15</v>
      </c>
      <c r="E17" s="2">
        <v>22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 t="s">
        <v>4</v>
      </c>
      <c r="M17" s="2">
        <f>C4+D4+E4-B13</f>
        <v>0</v>
      </c>
      <c r="N17" s="2">
        <v>0</v>
      </c>
    </row>
    <row r="18" spans="1:14" ht="12.75">
      <c r="A18" s="2" t="s">
        <v>5</v>
      </c>
      <c r="B18" s="2">
        <v>0</v>
      </c>
      <c r="C18" s="2">
        <v>0</v>
      </c>
      <c r="D18" s="2">
        <v>20</v>
      </c>
      <c r="E18" s="2">
        <v>0</v>
      </c>
      <c r="F18" s="2">
        <v>18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 t="s">
        <v>5</v>
      </c>
      <c r="M18" s="2">
        <f>D5+F5-C4-C6</f>
        <v>0</v>
      </c>
      <c r="N18" s="2">
        <v>0</v>
      </c>
    </row>
    <row r="19" spans="1:14" ht="12.75">
      <c r="A19" s="2" t="s">
        <v>6</v>
      </c>
      <c r="B19" s="2">
        <v>0</v>
      </c>
      <c r="C19" s="2">
        <v>10</v>
      </c>
      <c r="D19" s="2">
        <v>0</v>
      </c>
      <c r="E19" s="2">
        <v>0</v>
      </c>
      <c r="F19" s="2">
        <v>20</v>
      </c>
      <c r="G19" s="2">
        <v>13</v>
      </c>
      <c r="H19" s="2">
        <v>0</v>
      </c>
      <c r="I19" s="2">
        <v>0</v>
      </c>
      <c r="J19" s="2">
        <v>0</v>
      </c>
      <c r="K19" s="2">
        <v>0</v>
      </c>
      <c r="L19" s="2" t="s">
        <v>6</v>
      </c>
      <c r="M19" s="2">
        <f>C6+F6+G6-D4-D5-D7</f>
        <v>0</v>
      </c>
      <c r="N19" s="2">
        <v>0</v>
      </c>
    </row>
    <row r="20" spans="1:14" ht="12.75">
      <c r="A20" s="2" t="s">
        <v>7</v>
      </c>
      <c r="B20" s="2">
        <v>0</v>
      </c>
      <c r="C20" s="2">
        <v>0</v>
      </c>
      <c r="D20" s="2">
        <v>5</v>
      </c>
      <c r="E20" s="2">
        <v>0</v>
      </c>
      <c r="F20" s="2">
        <v>0</v>
      </c>
      <c r="G20" s="2">
        <v>0</v>
      </c>
      <c r="H20" s="2">
        <v>18</v>
      </c>
      <c r="I20" s="2">
        <v>0</v>
      </c>
      <c r="J20" s="2">
        <v>0</v>
      </c>
      <c r="K20" s="2">
        <v>0</v>
      </c>
      <c r="L20" s="2" t="s">
        <v>7</v>
      </c>
      <c r="M20" s="2">
        <f>D7+H7-E4</f>
        <v>0</v>
      </c>
      <c r="N20" s="2">
        <v>0</v>
      </c>
    </row>
    <row r="21" spans="1:14" ht="12.75">
      <c r="A21" s="2" t="s">
        <v>8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10</v>
      </c>
      <c r="H21" s="2">
        <v>0</v>
      </c>
      <c r="I21" s="2">
        <v>14</v>
      </c>
      <c r="J21" s="2">
        <v>0</v>
      </c>
      <c r="K21" s="2">
        <v>0</v>
      </c>
      <c r="L21" s="2" t="s">
        <v>8</v>
      </c>
      <c r="M21" s="2">
        <f>G8+I8-F5-F6</f>
        <v>0</v>
      </c>
      <c r="N21" s="2">
        <v>0</v>
      </c>
    </row>
    <row r="22" spans="1:14" ht="12.75">
      <c r="A22" s="2" t="s">
        <v>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5</v>
      </c>
      <c r="I22" s="2">
        <v>25</v>
      </c>
      <c r="J22" s="2">
        <v>5</v>
      </c>
      <c r="K22" s="2">
        <v>0</v>
      </c>
      <c r="L22" s="2" t="s">
        <v>9</v>
      </c>
      <c r="M22" s="2">
        <f>H9+I9+J9-G6-G8</f>
        <v>0</v>
      </c>
      <c r="N22" s="2">
        <v>0</v>
      </c>
    </row>
    <row r="23" spans="1:14" ht="12.75">
      <c r="A23" s="2" t="s">
        <v>10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20</v>
      </c>
      <c r="K23" s="2">
        <v>0</v>
      </c>
      <c r="L23" s="2" t="s">
        <v>10</v>
      </c>
      <c r="M23" s="2">
        <f>J10-H7-H9</f>
        <v>0</v>
      </c>
      <c r="N23" s="2">
        <v>0</v>
      </c>
    </row>
    <row r="24" spans="1:14" ht="12.75">
      <c r="A24" s="2" t="s">
        <v>11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10</v>
      </c>
      <c r="K24" s="2">
        <v>30</v>
      </c>
      <c r="L24" s="2" t="s">
        <v>11</v>
      </c>
      <c r="M24" s="2">
        <f>J11+K11-I8-I9</f>
        <v>0</v>
      </c>
      <c r="N24" s="2">
        <v>0</v>
      </c>
    </row>
    <row r="25" spans="1:14" ht="12.75">
      <c r="A25" s="2" t="s">
        <v>12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25</v>
      </c>
      <c r="L25" s="2" t="s">
        <v>12</v>
      </c>
      <c r="M25" s="2">
        <f>K12-J9-J10-J11</f>
        <v>0</v>
      </c>
      <c r="N25" s="2">
        <v>0</v>
      </c>
    </row>
    <row r="26" spans="1:14" ht="12.75">
      <c r="A26" s="2" t="s">
        <v>13</v>
      </c>
      <c r="B26" s="2">
        <v>9999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 t="s">
        <v>13</v>
      </c>
      <c r="M26" s="2">
        <f>B13-K11-K12</f>
        <v>0</v>
      </c>
      <c r="N26" s="2">
        <v>0</v>
      </c>
    </row>
    <row r="27" spans="1:14" ht="12.75">
      <c r="A27" s="1" t="s">
        <v>20</v>
      </c>
      <c r="B27" s="2">
        <f>B13</f>
        <v>55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31" ht="12.75">
      <c r="A31" s="3" t="s">
        <v>21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EIS</dc:creator>
  <cp:keywords/>
  <dc:description/>
  <cp:lastModifiedBy>MHE</cp:lastModifiedBy>
  <dcterms:created xsi:type="dcterms:W3CDTF">2004-02-27T18:57:46Z</dcterms:created>
  <dcterms:modified xsi:type="dcterms:W3CDTF">2005-11-04T23:51:02Z</dcterms:modified>
  <cp:category/>
  <cp:version/>
  <cp:contentType/>
  <cp:contentStatus/>
</cp:coreProperties>
</file>