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2"/>
  </bookViews>
  <sheets>
    <sheet name="Solved Problem 1" sheetId="1" r:id="rId1"/>
    <sheet name="Solved Problem 2" sheetId="2" r:id="rId2"/>
    <sheet name="Solved Problem 3" sheetId="3" r:id="rId3"/>
  </sheets>
  <definedNames>
    <definedName name="solver_adj" localSheetId="0" hidden="1">'Solved Problem 1'!$C$6:$E$7</definedName>
    <definedName name="solver_adj" localSheetId="1" hidden="1">'Solved Problem 2'!$C$13:$E$15</definedName>
    <definedName name="solver_adj" localSheetId="2" hidden="1">'Solved Problem 3'!$B$5:$C$7,'Solved Problem 3'!$B$13:$D$14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'Solved Problem 1'!$G$6</definedName>
    <definedName name="solver_lhs1" localSheetId="1" hidden="1">'Solved Problem 2'!$C$17:$E$17</definedName>
    <definedName name="solver_lhs1" localSheetId="2" hidden="1">'Solved Problem 3'!$E$5:$E$7</definedName>
    <definedName name="solver_lhs2" localSheetId="0" hidden="1">'Solved Problem 1'!$G$7</definedName>
    <definedName name="solver_lhs2" localSheetId="1" hidden="1">'Solved Problem 2'!$G$13:$G$15</definedName>
    <definedName name="solver_lhs2" localSheetId="2" hidden="1">'Solved Problem 3'!$B$19:$B$20</definedName>
    <definedName name="solver_lhs3" localSheetId="0" hidden="1">'Solved Problem 1'!$C$9</definedName>
    <definedName name="solver_lhs3" localSheetId="2" hidden="1">'Solved Problem 3'!$B$16:$D$16</definedName>
    <definedName name="solver_lhs4" localSheetId="0" hidden="1">'Solved Problem 1'!$D$9</definedName>
    <definedName name="solver_lhs5" localSheetId="0" hidden="1">'Solved Problem 1'!$E$9</definedName>
    <definedName name="solver_lhs6" localSheetId="0" hidden="1">'Solved Problem 1'!$C$6:$E$7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um" localSheetId="0" hidden="1">6</definedName>
    <definedName name="solver_num" localSheetId="1" hidden="1">2</definedName>
    <definedName name="solver_num" localSheetId="2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'Solved Problem 1'!$C$10</definedName>
    <definedName name="solver_opt" localSheetId="1" hidden="1">'Solved Problem 2'!$C$19</definedName>
    <definedName name="solver_opt" localSheetId="2" hidden="1">'Solved Problem 3'!$B$21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2</definedName>
    <definedName name="solver_rel1" localSheetId="2" hidden="1">1</definedName>
    <definedName name="solver_rel2" localSheetId="0" hidden="1">1</definedName>
    <definedName name="solver_rel2" localSheetId="1" hidden="1">2</definedName>
    <definedName name="solver_rel2" localSheetId="2" hidden="1">2</definedName>
    <definedName name="solver_rel3" localSheetId="0" hidden="1">2</definedName>
    <definedName name="solver_rel3" localSheetId="2" hidden="1">2</definedName>
    <definedName name="solver_rel4" localSheetId="0" hidden="1">2</definedName>
    <definedName name="solver_rel5" localSheetId="0" hidden="1">2</definedName>
    <definedName name="solver_rel6" localSheetId="0" hidden="1">3</definedName>
    <definedName name="solver_rhs1" localSheetId="0" hidden="1">'Solved Problem 1'!$F$6</definedName>
    <definedName name="solver_rhs1" localSheetId="1" hidden="1">'Solved Problem 2'!$C$16:$E$16</definedName>
    <definedName name="solver_rhs1" localSheetId="2" hidden="1">'Solved Problem 3'!$D$5:$D$7</definedName>
    <definedName name="solver_rhs2" localSheetId="0" hidden="1">'Solved Problem 1'!$F$7</definedName>
    <definedName name="solver_rhs2" localSheetId="1" hidden="1">'Solved Problem 2'!$F$13:$F$15</definedName>
    <definedName name="solver_rhs2" localSheetId="2" hidden="1">0</definedName>
    <definedName name="solver_rhs3" localSheetId="0" hidden="1">'Solved Problem 1'!$C$8</definedName>
    <definedName name="solver_rhs3" localSheetId="2" hidden="1">'Solved Problem 3'!$B$15:$D$15</definedName>
    <definedName name="solver_rhs4" localSheetId="0" hidden="1">'Solved Problem 1'!$D$8</definedName>
    <definedName name="solver_rhs5" localSheetId="0" hidden="1">'Solved Problem 1'!$E$8</definedName>
    <definedName name="solver_rhs6" localSheetId="0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<sst xmlns="http://schemas.openxmlformats.org/spreadsheetml/2006/main" count="86" uniqueCount="46">
  <si>
    <t>Solved Problem 1</t>
  </si>
  <si>
    <t>Plants</t>
  </si>
  <si>
    <t>Milwaukee</t>
  </si>
  <si>
    <t>Cleveland</t>
  </si>
  <si>
    <t>Warehouses</t>
  </si>
  <si>
    <t>Chicago</t>
  </si>
  <si>
    <t>South Bend</t>
  </si>
  <si>
    <t>Pittsburgh</t>
  </si>
  <si>
    <t>Supply</t>
  </si>
  <si>
    <t>Demand</t>
  </si>
  <si>
    <t>Product Shipped</t>
  </si>
  <si>
    <t>Unit Shipping Cost Table</t>
  </si>
  <si>
    <t>Shipment Schedule</t>
  </si>
  <si>
    <t>Total Cost</t>
  </si>
  <si>
    <t>Cost of Each Assignment</t>
  </si>
  <si>
    <t>Employee</t>
  </si>
  <si>
    <t>Al</t>
  </si>
  <si>
    <t>Job</t>
  </si>
  <si>
    <t>Jobs Assigned</t>
  </si>
  <si>
    <t>Total Minimum Cost</t>
  </si>
  <si>
    <t>Bob</t>
  </si>
  <si>
    <t>Cheryl</t>
  </si>
  <si>
    <t>Job D</t>
  </si>
  <si>
    <t>Job E</t>
  </si>
  <si>
    <t>Job F</t>
  </si>
  <si>
    <t>Jobs Available</t>
  </si>
  <si>
    <t>Shipping Costs</t>
  </si>
  <si>
    <t>Farms</t>
  </si>
  <si>
    <t>Qty Shipped</t>
  </si>
  <si>
    <t>Solved Problem 3 - Grain Manufacturing Company</t>
  </si>
  <si>
    <t>Springfield (IL)</t>
  </si>
  <si>
    <t>Omaha (NE)</t>
  </si>
  <si>
    <t>Iowa City (IO)</t>
  </si>
  <si>
    <t>South Bend (IN)</t>
  </si>
  <si>
    <t xml:space="preserve">Iowa City </t>
  </si>
  <si>
    <t>St.Louis (MO)Project 1</t>
  </si>
  <si>
    <t>Chicago (IL)</t>
  </si>
  <si>
    <t>Toledo (OH)</t>
  </si>
  <si>
    <t>St.Louis</t>
  </si>
  <si>
    <t>Toledo</t>
  </si>
  <si>
    <t>Mills</t>
  </si>
  <si>
    <t>Dubuque (IA)</t>
  </si>
  <si>
    <t>Iowa City (IA)</t>
  </si>
  <si>
    <t xml:space="preserve">Iowa City (IA) </t>
  </si>
  <si>
    <t xml:space="preserve">South Bend (IN) </t>
  </si>
  <si>
    <t>Solved Problem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</si>
</sst>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4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9" sqref="C9"/>
    </sheetView>
  </sheetViews>
  <sheetFormatPr defaultColWidth="9.140625" defaultRowHeight="12.75"/>
  <cols>
    <col min="2" max="2" width="14.8515625" style="0" bestFit="1" customWidth="1"/>
    <col min="4" max="4" width="18.28125" style="0" customWidth="1"/>
    <col min="7" max="7" width="14.8515625" style="0" bestFit="1" customWidth="1"/>
  </cols>
  <sheetData>
    <row r="1" ht="12.75">
      <c r="A1" s="1" t="s">
        <v>0</v>
      </c>
    </row>
    <row r="3" ht="12.75">
      <c r="D3" s="1" t="s">
        <v>12</v>
      </c>
    </row>
    <row r="4" ht="12.75">
      <c r="D4" s="1" t="s">
        <v>4</v>
      </c>
    </row>
    <row r="5" spans="2:7" ht="12.75">
      <c r="B5" s="1" t="s">
        <v>1</v>
      </c>
      <c r="C5" t="s">
        <v>5</v>
      </c>
      <c r="D5" t="s">
        <v>6</v>
      </c>
      <c r="E5" t="s">
        <v>7</v>
      </c>
      <c r="F5" t="s">
        <v>8</v>
      </c>
      <c r="G5" t="s">
        <v>10</v>
      </c>
    </row>
    <row r="6" spans="2:7" ht="12.75">
      <c r="B6" t="s">
        <v>2</v>
      </c>
      <c r="C6">
        <v>50</v>
      </c>
      <c r="D6">
        <v>11</v>
      </c>
      <c r="E6">
        <v>0</v>
      </c>
      <c r="F6">
        <v>61</v>
      </c>
      <c r="G6">
        <f>SUM(C6:E6)</f>
        <v>61</v>
      </c>
    </row>
    <row r="7" spans="2:7" ht="12.75">
      <c r="B7" t="s">
        <v>3</v>
      </c>
      <c r="C7">
        <v>0</v>
      </c>
      <c r="D7">
        <v>44</v>
      </c>
      <c r="E7">
        <v>17</v>
      </c>
      <c r="F7">
        <v>61</v>
      </c>
      <c r="G7">
        <f>SUM(C7:E7)</f>
        <v>61</v>
      </c>
    </row>
    <row r="8" spans="2:5" ht="12.75">
      <c r="B8" t="s">
        <v>9</v>
      </c>
      <c r="C8">
        <v>50</v>
      </c>
      <c r="D8">
        <v>55</v>
      </c>
      <c r="E8">
        <v>17</v>
      </c>
    </row>
    <row r="9" spans="2:5" ht="12.75">
      <c r="B9" t="s">
        <v>10</v>
      </c>
      <c r="C9">
        <f>SUM(C6:C7)</f>
        <v>50</v>
      </c>
      <c r="D9">
        <f>SUM(D6:D7)</f>
        <v>55</v>
      </c>
      <c r="E9">
        <f>SUM(E6:E7)</f>
        <v>17</v>
      </c>
    </row>
    <row r="10" spans="2:3" ht="12.75">
      <c r="B10" s="1" t="s">
        <v>13</v>
      </c>
      <c r="C10">
        <f>SUMPRODUCT(C6:E6,C16:E16)+SUMPRODUCT(C7:E7,C17:E17)</f>
        <v>465</v>
      </c>
    </row>
    <row r="13" spans="4:5" ht="12.75">
      <c r="D13" s="1" t="s">
        <v>11</v>
      </c>
      <c r="E13" s="1"/>
    </row>
    <row r="14" ht="12.75">
      <c r="D14" s="1" t="s">
        <v>4</v>
      </c>
    </row>
    <row r="15" spans="2:5" ht="12.75">
      <c r="B15" s="1" t="s">
        <v>1</v>
      </c>
      <c r="C15" t="s">
        <v>5</v>
      </c>
      <c r="D15" t="s">
        <v>6</v>
      </c>
      <c r="E15" t="s">
        <v>7</v>
      </c>
    </row>
    <row r="16" spans="2:5" ht="12.75">
      <c r="B16" t="s">
        <v>2</v>
      </c>
      <c r="C16">
        <v>2</v>
      </c>
      <c r="D16">
        <v>3</v>
      </c>
      <c r="E16">
        <v>9</v>
      </c>
    </row>
    <row r="17" spans="2:5" ht="12.75">
      <c r="B17" t="s">
        <v>3</v>
      </c>
      <c r="C17">
        <v>7</v>
      </c>
      <c r="D17">
        <v>6</v>
      </c>
      <c r="E17"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22" sqref="A22"/>
    </sheetView>
  </sheetViews>
  <sheetFormatPr defaultColWidth="9.140625" defaultRowHeight="12.75"/>
  <cols>
    <col min="2" max="2" width="19.28125" style="0" bestFit="1" customWidth="1"/>
    <col min="6" max="6" width="13.8515625" style="0" bestFit="1" customWidth="1"/>
  </cols>
  <sheetData>
    <row r="1" ht="12.75">
      <c r="A1" s="1" t="s">
        <v>14</v>
      </c>
    </row>
    <row r="2" ht="12.75">
      <c r="D2" s="1" t="s">
        <v>15</v>
      </c>
    </row>
    <row r="3" spans="3:5" ht="12.75">
      <c r="C3" t="s">
        <v>16</v>
      </c>
      <c r="D3" t="s">
        <v>20</v>
      </c>
      <c r="E3" t="s">
        <v>21</v>
      </c>
    </row>
    <row r="4" spans="2:5" ht="12.75">
      <c r="B4" t="s">
        <v>22</v>
      </c>
      <c r="C4" s="2">
        <v>6</v>
      </c>
      <c r="D4" s="2">
        <v>4</v>
      </c>
      <c r="E4" s="2">
        <v>7</v>
      </c>
    </row>
    <row r="5" spans="1:5" ht="12.75">
      <c r="A5" s="1" t="s">
        <v>17</v>
      </c>
      <c r="B5" t="s">
        <v>23</v>
      </c>
      <c r="C5" s="2">
        <v>9</v>
      </c>
      <c r="D5" s="2">
        <v>5</v>
      </c>
      <c r="E5" s="2">
        <v>2</v>
      </c>
    </row>
    <row r="6" spans="2:5" ht="12.75">
      <c r="B6" t="s">
        <v>24</v>
      </c>
      <c r="C6" s="2">
        <v>5</v>
      </c>
      <c r="D6" s="2">
        <v>7</v>
      </c>
      <c r="E6" s="2">
        <v>1</v>
      </c>
    </row>
    <row r="7" spans="3:5" ht="12.75">
      <c r="C7" s="2"/>
      <c r="D7" s="2"/>
      <c r="E7" s="2"/>
    </row>
    <row r="8" spans="3:5" ht="12.75">
      <c r="C8" s="2"/>
      <c r="D8" s="2"/>
      <c r="E8" s="2"/>
    </row>
    <row r="11" ht="12.75">
      <c r="D11" s="1" t="s">
        <v>15</v>
      </c>
    </row>
    <row r="12" spans="3:7" ht="12.75">
      <c r="C12" t="s">
        <v>16</v>
      </c>
      <c r="D12" t="s">
        <v>20</v>
      </c>
      <c r="E12" t="s">
        <v>21</v>
      </c>
      <c r="F12" s="1" t="s">
        <v>25</v>
      </c>
      <c r="G12" s="1" t="s">
        <v>18</v>
      </c>
    </row>
    <row r="13" spans="2:7" ht="12.75">
      <c r="B13" t="s">
        <v>22</v>
      </c>
      <c r="C13" s="2">
        <v>0</v>
      </c>
      <c r="D13" s="2">
        <v>1</v>
      </c>
      <c r="E13" s="2">
        <v>0</v>
      </c>
      <c r="F13" s="3">
        <v>1</v>
      </c>
      <c r="G13">
        <f>SUM(C13:E13)</f>
        <v>1</v>
      </c>
    </row>
    <row r="14" spans="2:7" ht="12.75">
      <c r="B14" t="s">
        <v>23</v>
      </c>
      <c r="C14" s="2">
        <v>0</v>
      </c>
      <c r="D14" s="2">
        <v>0</v>
      </c>
      <c r="E14" s="2">
        <v>1</v>
      </c>
      <c r="F14" s="3">
        <v>1</v>
      </c>
      <c r="G14">
        <f>SUM(C14:E14)</f>
        <v>1</v>
      </c>
    </row>
    <row r="15" spans="1:7" ht="12.75">
      <c r="A15" s="1" t="s">
        <v>17</v>
      </c>
      <c r="B15" t="s">
        <v>24</v>
      </c>
      <c r="C15" s="2">
        <v>1</v>
      </c>
      <c r="D15" s="2">
        <v>0</v>
      </c>
      <c r="E15" s="2">
        <v>0</v>
      </c>
      <c r="F15" s="3">
        <v>1</v>
      </c>
      <c r="G15">
        <f>SUM(C15:E15)</f>
        <v>1</v>
      </c>
    </row>
    <row r="16" spans="2:7" ht="12.75">
      <c r="B16" s="1" t="s">
        <v>25</v>
      </c>
      <c r="C16" s="3">
        <v>1</v>
      </c>
      <c r="D16" s="3">
        <v>1</v>
      </c>
      <c r="E16" s="3">
        <v>1</v>
      </c>
      <c r="F16" s="3">
        <v>1</v>
      </c>
      <c r="G16">
        <f>SUM(C16:E16)</f>
        <v>3</v>
      </c>
    </row>
    <row r="17" spans="2:7" ht="12.75">
      <c r="B17" s="1" t="s">
        <v>18</v>
      </c>
      <c r="C17">
        <f>SUM(C13:C15)</f>
        <v>1</v>
      </c>
      <c r="D17">
        <f>SUM(D13:D15)</f>
        <v>1</v>
      </c>
      <c r="E17">
        <f>SUM(E13:E15)</f>
        <v>1</v>
      </c>
      <c r="F17" s="3">
        <v>1</v>
      </c>
      <c r="G17">
        <f>SUM(C17:E17)</f>
        <v>3</v>
      </c>
    </row>
    <row r="19" spans="2:3" ht="12.75">
      <c r="B19" s="1" t="s">
        <v>19</v>
      </c>
      <c r="C19" s="2">
        <f>SUMPRODUCT(C4:E8,C13:E17)</f>
        <v>11</v>
      </c>
    </row>
    <row r="22" ht="12.75">
      <c r="A22" t="s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4.140625" style="0" customWidth="1"/>
    <col min="2" max="2" width="12.00390625" style="0" bestFit="1" customWidth="1"/>
    <col min="3" max="3" width="11.140625" style="0" customWidth="1"/>
    <col min="4" max="4" width="10.8515625" style="0" bestFit="1" customWidth="1"/>
    <col min="7" max="7" width="14.00390625" style="0" customWidth="1"/>
    <col min="8" max="9" width="8.28125" style="0" customWidth="1"/>
  </cols>
  <sheetData>
    <row r="1" ht="12.75">
      <c r="A1" s="1" t="s">
        <v>29</v>
      </c>
    </row>
    <row r="2" ht="12.75">
      <c r="I2" s="1" t="s">
        <v>26</v>
      </c>
    </row>
    <row r="3" spans="2:9" ht="12.75">
      <c r="B3" s="4"/>
      <c r="C3" s="5" t="s">
        <v>4</v>
      </c>
      <c r="H3" s="4"/>
      <c r="I3" s="5" t="s">
        <v>4</v>
      </c>
    </row>
    <row r="4" spans="1:9" ht="12.75">
      <c r="A4" s="1" t="s">
        <v>27</v>
      </c>
      <c r="B4" t="s">
        <v>32</v>
      </c>
      <c r="C4" t="s">
        <v>33</v>
      </c>
      <c r="D4" t="s">
        <v>8</v>
      </c>
      <c r="E4" t="s">
        <v>28</v>
      </c>
      <c r="G4" s="1" t="s">
        <v>27</v>
      </c>
      <c r="H4" t="s">
        <v>34</v>
      </c>
      <c r="I4" t="s">
        <v>6</v>
      </c>
    </row>
    <row r="5" spans="1:9" ht="12.75">
      <c r="A5" t="s">
        <v>41</v>
      </c>
      <c r="B5" s="6">
        <v>2000</v>
      </c>
      <c r="C5" s="6">
        <v>0</v>
      </c>
      <c r="D5">
        <v>2000</v>
      </c>
      <c r="E5" s="7">
        <f>SUM(B5:C5)</f>
        <v>2000</v>
      </c>
      <c r="G5" t="s">
        <v>41</v>
      </c>
      <c r="H5">
        <v>1</v>
      </c>
      <c r="I5">
        <v>2.4</v>
      </c>
    </row>
    <row r="6" spans="1:9" ht="12.75">
      <c r="A6" t="s">
        <v>30</v>
      </c>
      <c r="B6" s="6">
        <v>1000</v>
      </c>
      <c r="C6" s="6">
        <v>2500</v>
      </c>
      <c r="D6">
        <v>3500</v>
      </c>
      <c r="E6" s="7">
        <f>SUM(B6:C6)</f>
        <v>3500</v>
      </c>
      <c r="G6" t="s">
        <v>30</v>
      </c>
      <c r="H6">
        <v>1.5</v>
      </c>
      <c r="I6">
        <v>2.2</v>
      </c>
    </row>
    <row r="7" spans="1:9" ht="12.75">
      <c r="A7" t="s">
        <v>31</v>
      </c>
      <c r="B7" s="6">
        <v>2000</v>
      </c>
      <c r="C7" s="6">
        <v>0</v>
      </c>
      <c r="D7">
        <v>2000</v>
      </c>
      <c r="E7" s="7">
        <f>SUM(B7:C7)</f>
        <v>2000</v>
      </c>
      <c r="G7" t="s">
        <v>31</v>
      </c>
      <c r="H7">
        <v>1.2</v>
      </c>
      <c r="I7">
        <v>2.8</v>
      </c>
    </row>
    <row r="8" spans="1:3" ht="12.75">
      <c r="A8" t="s">
        <v>28</v>
      </c>
      <c r="B8" s="7">
        <f>SUM(B5:B7)</f>
        <v>5000</v>
      </c>
      <c r="C8" s="7">
        <f>SUM(C5:C7)</f>
        <v>2500</v>
      </c>
    </row>
    <row r="10" ht="12.75">
      <c r="A10" s="1"/>
    </row>
    <row r="11" spans="3:9" ht="12.75">
      <c r="C11" s="1" t="s">
        <v>40</v>
      </c>
      <c r="G11" s="1"/>
      <c r="I11" s="1" t="s">
        <v>26</v>
      </c>
    </row>
    <row r="12" spans="1:9" ht="12.75">
      <c r="A12" s="1" t="s">
        <v>4</v>
      </c>
      <c r="B12" t="s">
        <v>35</v>
      </c>
      <c r="C12" t="s">
        <v>36</v>
      </c>
      <c r="D12" t="s">
        <v>37</v>
      </c>
      <c r="E12" t="s">
        <v>28</v>
      </c>
      <c r="I12" s="1" t="s">
        <v>40</v>
      </c>
    </row>
    <row r="13" spans="1:10" ht="12.75">
      <c r="A13" t="s">
        <v>42</v>
      </c>
      <c r="B13" s="6">
        <v>2500</v>
      </c>
      <c r="C13" s="6">
        <v>2500</v>
      </c>
      <c r="D13" s="6">
        <v>0</v>
      </c>
      <c r="E13" s="7">
        <f>SUM(B13:D13)</f>
        <v>5000</v>
      </c>
      <c r="G13" s="1" t="s">
        <v>4</v>
      </c>
      <c r="H13" t="s">
        <v>38</v>
      </c>
      <c r="I13" t="s">
        <v>5</v>
      </c>
      <c r="J13" t="s">
        <v>39</v>
      </c>
    </row>
    <row r="14" spans="1:10" ht="12.75">
      <c r="A14" t="s">
        <v>33</v>
      </c>
      <c r="B14" s="6">
        <v>0</v>
      </c>
      <c r="C14" s="6">
        <v>0</v>
      </c>
      <c r="D14" s="6">
        <v>2500</v>
      </c>
      <c r="E14" s="7">
        <f>SUM(B14:D14)</f>
        <v>2500</v>
      </c>
      <c r="G14" t="s">
        <v>43</v>
      </c>
      <c r="H14">
        <v>1</v>
      </c>
      <c r="I14">
        <v>1.1</v>
      </c>
      <c r="J14">
        <v>2.4</v>
      </c>
    </row>
    <row r="15" spans="1:10" ht="12.75">
      <c r="A15" t="s">
        <v>9</v>
      </c>
      <c r="B15">
        <v>2500</v>
      </c>
      <c r="C15">
        <v>2500</v>
      </c>
      <c r="D15">
        <v>2500</v>
      </c>
      <c r="G15" t="s">
        <v>44</v>
      </c>
      <c r="H15">
        <v>2</v>
      </c>
      <c r="I15">
        <v>0.9</v>
      </c>
      <c r="J15">
        <v>1.2</v>
      </c>
    </row>
    <row r="16" spans="1:4" ht="12.75">
      <c r="A16" t="s">
        <v>28</v>
      </c>
      <c r="B16">
        <f>SUM(B13:B14)</f>
        <v>2500</v>
      </c>
      <c r="C16">
        <f>SUM(C13:C14)</f>
        <v>2500</v>
      </c>
      <c r="D16">
        <f>SUM(D13:D14)</f>
        <v>2500</v>
      </c>
    </row>
    <row r="18" ht="12.75">
      <c r="A18" s="1" t="s">
        <v>4</v>
      </c>
    </row>
    <row r="19" spans="1:2" ht="12.75">
      <c r="A19" t="s">
        <v>42</v>
      </c>
      <c r="B19" s="7">
        <f>B8-E13</f>
        <v>0</v>
      </c>
    </row>
    <row r="20" spans="1:2" ht="12.75">
      <c r="A20" t="s">
        <v>33</v>
      </c>
      <c r="B20" s="7">
        <f>C8-E14</f>
        <v>0</v>
      </c>
    </row>
    <row r="21" spans="1:2" ht="12.75">
      <c r="A21" s="1" t="s">
        <v>13</v>
      </c>
      <c r="B21">
        <f>SUMPRODUCT(B5:C7,H5:I7)+SUMPRODUCT(B13:D14,H14:J15)</f>
        <v>19650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MHE</cp:lastModifiedBy>
  <dcterms:created xsi:type="dcterms:W3CDTF">2005-05-15T13:01:57Z</dcterms:created>
  <dcterms:modified xsi:type="dcterms:W3CDTF">2005-11-15T21:02:57Z</dcterms:modified>
  <cp:category/>
  <cp:version/>
  <cp:contentType/>
  <cp:contentStatus/>
</cp:coreProperties>
</file>