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Solved Problem 1" sheetId="1" r:id="rId1"/>
    <sheet name="Solved Problem 2" sheetId="2" r:id="rId2"/>
  </sheets>
  <definedNames/>
  <calcPr fullCalcOnLoad="1"/>
</workbook>
</file>

<file path=xl/sharedStrings.xml><?xml version="1.0" encoding="utf-8"?>
<sst xmlns="http://schemas.openxmlformats.org/spreadsheetml/2006/main" count="100" uniqueCount="38">
  <si>
    <t>State of Nature</t>
  </si>
  <si>
    <t>Alternatives</t>
  </si>
  <si>
    <t>Max. payoff</t>
  </si>
  <si>
    <t>Choice</t>
  </si>
  <si>
    <t>Min. payoff</t>
  </si>
  <si>
    <t>Criterion</t>
  </si>
  <si>
    <t>Average Payoff</t>
  </si>
  <si>
    <t>Realism payoff</t>
  </si>
  <si>
    <t>Max regret</t>
  </si>
  <si>
    <t>Alternative A</t>
  </si>
  <si>
    <t>Alternative B</t>
  </si>
  <si>
    <t>Alternative C</t>
  </si>
  <si>
    <t>Alternative D</t>
  </si>
  <si>
    <t>#1</t>
  </si>
  <si>
    <t>#2</t>
  </si>
  <si>
    <t>#3</t>
  </si>
  <si>
    <t>Opportunity Loss Table for Solved Problem 1</t>
  </si>
  <si>
    <t>=</t>
  </si>
  <si>
    <t>Maximax (a)</t>
  </si>
  <si>
    <t>Maximin (b)</t>
  </si>
  <si>
    <t>Minimax (c)</t>
  </si>
  <si>
    <t>Equally Likely (d)</t>
  </si>
  <si>
    <t>Hurwicz (e)</t>
  </si>
  <si>
    <t>Minimin (a)</t>
  </si>
  <si>
    <t>Minimax (b)</t>
  </si>
  <si>
    <t>Min. Cost</t>
  </si>
  <si>
    <t>Average Cost</t>
  </si>
  <si>
    <t>Solved Problem I (profit maximization)</t>
  </si>
  <si>
    <t>Alternative a</t>
  </si>
  <si>
    <t>Alternative b</t>
  </si>
  <si>
    <t>Alternative c</t>
  </si>
  <si>
    <t>Alternative d</t>
  </si>
  <si>
    <t>Solved Problem 2 (cost minimization)</t>
  </si>
  <si>
    <t>Equal Likelihood (d)</t>
  </si>
  <si>
    <t>Opportunity Loss Table for Solved Problem 2</t>
  </si>
  <si>
    <t>Max. Cost</t>
  </si>
  <si>
    <t>Max Regret</t>
  </si>
  <si>
    <t>Realism Cost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</si>
</sst>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\ ;\-#,##0.000\ "/>
    <numFmt numFmtId="170" formatCode="0\ \ "/>
    <numFmt numFmtId="171" formatCode=".0000"/>
    <numFmt numFmtId="172" formatCode="0.0000000000E+00"/>
    <numFmt numFmtId="173" formatCode="0.00000000000000E+00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/>
    </xf>
    <xf numFmtId="164" fontId="3" fillId="0" borderId="0" xfId="0" applyNumberFormat="1" applyFont="1" applyAlignment="1">
      <alignment horizontal="left"/>
    </xf>
    <xf numFmtId="0" fontId="0" fillId="0" borderId="5" xfId="0" applyBorder="1" applyAlignment="1">
      <alignment horizontal="right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1" fillId="0" borderId="17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22" sqref="F22"/>
    </sheetView>
  </sheetViews>
  <sheetFormatPr defaultColWidth="9.140625" defaultRowHeight="12.75"/>
  <cols>
    <col min="1" max="1" width="15.8515625" style="0" customWidth="1"/>
    <col min="2" max="2" width="11.28125" style="0" customWidth="1"/>
    <col min="4" max="4" width="14.00390625" style="0" bestFit="1" customWidth="1"/>
    <col min="5" max="5" width="18.28125" style="0" bestFit="1" customWidth="1"/>
    <col min="6" max="6" width="9.57421875" style="0" bestFit="1" customWidth="1"/>
    <col min="7" max="7" width="15.57421875" style="0" bestFit="1" customWidth="1"/>
    <col min="8" max="8" width="9.57421875" style="0" bestFit="1" customWidth="1"/>
  </cols>
  <sheetData>
    <row r="1" spans="1:8" ht="14.25" customHeight="1" thickBot="1">
      <c r="A1" s="1"/>
      <c r="B1" s="1" t="s">
        <v>27</v>
      </c>
      <c r="C1" s="2"/>
      <c r="D1" s="2"/>
      <c r="E1" s="3"/>
      <c r="F1" s="3"/>
      <c r="G1" s="3"/>
      <c r="H1" s="3"/>
    </row>
    <row r="2" spans="3:8" ht="15" customHeight="1" thickBot="1" thickTop="1">
      <c r="C2" s="1" t="s">
        <v>0</v>
      </c>
      <c r="E2" s="4" t="s">
        <v>18</v>
      </c>
      <c r="F2" s="5" t="s">
        <v>5</v>
      </c>
      <c r="G2" s="4" t="s">
        <v>19</v>
      </c>
      <c r="H2" s="5" t="s">
        <v>5</v>
      </c>
    </row>
    <row r="3" spans="1:8" ht="14.25" customHeight="1" thickBot="1">
      <c r="A3" s="31" t="s">
        <v>1</v>
      </c>
      <c r="B3" s="38" t="s">
        <v>13</v>
      </c>
      <c r="C3" s="39" t="s">
        <v>14</v>
      </c>
      <c r="D3" s="39" t="s">
        <v>15</v>
      </c>
      <c r="E3" s="6" t="s">
        <v>2</v>
      </c>
      <c r="F3" s="7" t="s">
        <v>3</v>
      </c>
      <c r="G3" s="6" t="s">
        <v>4</v>
      </c>
      <c r="H3" s="7" t="s">
        <v>3</v>
      </c>
    </row>
    <row r="4" spans="1:8" ht="14.25" customHeight="1">
      <c r="A4" s="29" t="s">
        <v>9</v>
      </c>
      <c r="B4" s="8">
        <v>12</v>
      </c>
      <c r="C4" s="8">
        <v>18</v>
      </c>
      <c r="D4" s="8">
        <v>15</v>
      </c>
      <c r="E4" s="9">
        <f>MAX(B4:D4)</f>
        <v>18</v>
      </c>
      <c r="F4" s="10">
        <f>IF(E4=MAX(E$4:E$7),"Select","")</f>
      </c>
      <c r="G4" s="9">
        <f>MIN(B4:D4)</f>
        <v>12</v>
      </c>
      <c r="H4" s="10">
        <f>IF(G4=MAX(G$4:G$7),"Select","")</f>
      </c>
    </row>
    <row r="5" spans="1:8" ht="13.5" customHeight="1">
      <c r="A5" s="29" t="s">
        <v>10</v>
      </c>
      <c r="B5" s="8">
        <v>17</v>
      </c>
      <c r="C5" s="8">
        <v>10</v>
      </c>
      <c r="D5" s="8">
        <v>14</v>
      </c>
      <c r="E5" s="9">
        <f>MAX(B5:D5)</f>
        <v>17</v>
      </c>
      <c r="F5" s="10">
        <f>IF(E5=MAX(E$4:E$7),"Select","")</f>
      </c>
      <c r="G5" s="9">
        <f>MIN(B5:D5)</f>
        <v>10</v>
      </c>
      <c r="H5" s="10">
        <f>IF(G5=MAX(G$4:G$7),"Select","")</f>
      </c>
    </row>
    <row r="6" spans="1:8" ht="14.25" customHeight="1">
      <c r="A6" s="30" t="s">
        <v>11</v>
      </c>
      <c r="B6" s="8">
        <v>22</v>
      </c>
      <c r="C6" s="8">
        <v>16</v>
      </c>
      <c r="D6" s="10">
        <v>10</v>
      </c>
      <c r="E6" s="9">
        <f>MAX(B6:D6)</f>
        <v>22</v>
      </c>
      <c r="F6" s="10" t="str">
        <f>IF(E6=MAX(E$4:E$7),"Select","")</f>
        <v>Select</v>
      </c>
      <c r="G6" s="9">
        <f>MIN(B6:D6)</f>
        <v>10</v>
      </c>
      <c r="H6" s="10">
        <f>IF(G6=MAX(G$4:G$7),"Select","")</f>
      </c>
    </row>
    <row r="7" spans="1:8" ht="13.5" customHeight="1" thickBot="1">
      <c r="A7" s="32" t="s">
        <v>12</v>
      </c>
      <c r="B7" s="34">
        <v>14</v>
      </c>
      <c r="C7" s="34">
        <v>14</v>
      </c>
      <c r="D7" s="33">
        <v>14</v>
      </c>
      <c r="E7" s="9">
        <f>MAX(B7:D7)</f>
        <v>14</v>
      </c>
      <c r="F7" s="10">
        <f>IF(E7=MAX(E$4:E$7),"Select","")</f>
      </c>
      <c r="G7" s="9">
        <f>MIN(B7:D7)</f>
        <v>14</v>
      </c>
      <c r="H7" s="10" t="str">
        <f>IF(G7=MAX(G$4:G$7),"Select","")</f>
        <v>Select</v>
      </c>
    </row>
    <row r="8" spans="1:8" ht="16.5" thickBot="1">
      <c r="A8" s="30"/>
      <c r="B8" s="13"/>
      <c r="C8" s="13"/>
      <c r="D8" s="13"/>
      <c r="E8" s="9"/>
      <c r="F8" s="8"/>
      <c r="G8" s="9"/>
      <c r="H8" s="10"/>
    </row>
    <row r="9" spans="2:8" ht="15" customHeight="1" thickBot="1" thickTop="1">
      <c r="B9" s="14"/>
      <c r="C9" s="15" t="s">
        <v>0</v>
      </c>
      <c r="D9" s="14"/>
      <c r="E9" s="16" t="s">
        <v>21</v>
      </c>
      <c r="F9" s="17" t="s">
        <v>5</v>
      </c>
      <c r="G9" s="16" t="s">
        <v>22</v>
      </c>
      <c r="H9" s="18" t="s">
        <v>5</v>
      </c>
    </row>
    <row r="10" spans="1:8" ht="15" customHeight="1" thickBot="1">
      <c r="A10" s="1" t="s">
        <v>1</v>
      </c>
      <c r="B10" s="38" t="s">
        <v>13</v>
      </c>
      <c r="C10" s="39" t="s">
        <v>14</v>
      </c>
      <c r="D10" s="39" t="s">
        <v>15</v>
      </c>
      <c r="E10" s="6" t="s">
        <v>6</v>
      </c>
      <c r="F10" s="19" t="s">
        <v>3</v>
      </c>
      <c r="G10" s="20" t="s">
        <v>7</v>
      </c>
      <c r="H10" s="7" t="s">
        <v>3</v>
      </c>
    </row>
    <row r="11" spans="1:8" ht="13.5" customHeight="1">
      <c r="A11" s="29" t="s">
        <v>9</v>
      </c>
      <c r="B11" s="8">
        <v>12</v>
      </c>
      <c r="C11" s="8">
        <v>18</v>
      </c>
      <c r="D11" s="8">
        <v>15</v>
      </c>
      <c r="E11" s="21">
        <f>AVERAGE(B11:D11)</f>
        <v>15</v>
      </c>
      <c r="F11" s="22">
        <f>IF(E11=MAX(E$11:E$14),"Select","")</f>
      </c>
      <c r="G11" s="21">
        <f>$H$15*MAX(B11:D11)+(1-$H$15)*MIN(B11:D11)</f>
        <v>14.399999999999999</v>
      </c>
      <c r="H11" s="23">
        <f>IF(G11=MAX(G$11:G$14),"Select","")</f>
      </c>
    </row>
    <row r="12" spans="1:8" ht="14.25" customHeight="1">
      <c r="A12" s="29" t="s">
        <v>10</v>
      </c>
      <c r="B12" s="8">
        <v>17</v>
      </c>
      <c r="C12" s="8">
        <v>10</v>
      </c>
      <c r="D12" s="8">
        <v>14</v>
      </c>
      <c r="E12" s="21">
        <f>AVERAGE(B12:D12)</f>
        <v>13.666666666666666</v>
      </c>
      <c r="F12" s="22">
        <f>IF(E12=MAX(E$11:E$14),"Select","")</f>
      </c>
      <c r="G12" s="21">
        <f>$H$15*MAX(B12:D12)+(1-$H$15)*MIN(B12:D12)</f>
        <v>12.8</v>
      </c>
      <c r="H12" s="23">
        <f>IF(G12=MAX(G$11:G$14),"Select","")</f>
      </c>
    </row>
    <row r="13" spans="1:8" ht="14.25" customHeight="1">
      <c r="A13" s="30" t="s">
        <v>11</v>
      </c>
      <c r="B13" s="8">
        <v>22</v>
      </c>
      <c r="C13" s="8">
        <v>16</v>
      </c>
      <c r="D13" s="10">
        <v>10</v>
      </c>
      <c r="E13" s="21">
        <f>AVERAGE(B13:D13)</f>
        <v>16</v>
      </c>
      <c r="F13" s="22" t="str">
        <f>IF(E13=MAX(E$11:E$14),"Select","")</f>
        <v>Select</v>
      </c>
      <c r="G13" s="21">
        <f>$H$15*MAX(B13:D13)+(1-$H$15)*MIN(B13:D13)</f>
        <v>14.8</v>
      </c>
      <c r="H13" s="23" t="str">
        <f>IF(G13=MAX(G$11:G$14),"Select","")</f>
        <v>Select</v>
      </c>
    </row>
    <row r="14" spans="1:8" ht="13.5" customHeight="1" thickBot="1">
      <c r="A14" s="32" t="s">
        <v>12</v>
      </c>
      <c r="B14" s="34">
        <v>14</v>
      </c>
      <c r="C14" s="34">
        <v>14</v>
      </c>
      <c r="D14" s="33">
        <v>14</v>
      </c>
      <c r="E14" s="24">
        <f>AVERAGE(B14:D14)</f>
        <v>14</v>
      </c>
      <c r="F14" s="25">
        <f>IF(E14=MAX(E$11:E$14),"Select","")</f>
      </c>
      <c r="G14" s="24">
        <f>$H$15*MAX(B14:D14)+(1-$H$15)*MIN(B14:D14)</f>
        <v>14</v>
      </c>
      <c r="H14" s="35">
        <f>IF(G14=MAX(G$11:G$14),"Select","")</f>
      </c>
    </row>
    <row r="15" spans="1:8" ht="15" customHeight="1" thickBot="1">
      <c r="A15" s="30"/>
      <c r="B15" s="8"/>
      <c r="C15" s="8"/>
      <c r="D15" s="8"/>
      <c r="E15" s="22"/>
      <c r="F15" s="22"/>
      <c r="G15" s="37" t="s">
        <v>17</v>
      </c>
      <c r="H15" s="12">
        <v>0.4</v>
      </c>
    </row>
    <row r="16" spans="1:8" ht="15" customHeight="1" thickBot="1" thickTop="1">
      <c r="A16" s="1" t="s">
        <v>16</v>
      </c>
      <c r="B16" s="26"/>
      <c r="C16" s="26"/>
      <c r="D16" s="26"/>
      <c r="E16" s="13"/>
      <c r="F16" s="13"/>
      <c r="G16" s="36"/>
      <c r="H16" s="13"/>
    </row>
    <row r="17" spans="2:8" ht="14.25" customHeight="1" thickBot="1" thickTop="1">
      <c r="B17" s="14"/>
      <c r="C17" s="15" t="s">
        <v>0</v>
      </c>
      <c r="D17" s="14"/>
      <c r="E17" s="16" t="s">
        <v>20</v>
      </c>
      <c r="F17" s="18" t="s">
        <v>5</v>
      </c>
      <c r="G17" s="13"/>
      <c r="H17" s="13"/>
    </row>
    <row r="18" spans="1:8" ht="12" customHeight="1" thickBot="1">
      <c r="A18" s="1" t="s">
        <v>1</v>
      </c>
      <c r="B18" s="38" t="s">
        <v>13</v>
      </c>
      <c r="C18" s="39" t="s">
        <v>14</v>
      </c>
      <c r="D18" s="41" t="s">
        <v>15</v>
      </c>
      <c r="E18" s="6" t="s">
        <v>8</v>
      </c>
      <c r="F18" s="7" t="s">
        <v>3</v>
      </c>
      <c r="G18" s="13"/>
      <c r="H18" s="13"/>
    </row>
    <row r="19" spans="1:8" ht="13.5" customHeight="1">
      <c r="A19" s="29" t="s">
        <v>9</v>
      </c>
      <c r="B19" s="28">
        <f>MAX($B$11:$B$14)-B11</f>
        <v>10</v>
      </c>
      <c r="C19" s="27">
        <f>MAX($C$11:$C$14)-C11</f>
        <v>0</v>
      </c>
      <c r="D19" s="10">
        <f>MAX($D$11:$D$14)-D11</f>
        <v>0</v>
      </c>
      <c r="E19" s="9">
        <f>MAX(B19:D19)</f>
        <v>10</v>
      </c>
      <c r="F19" s="10">
        <f>IF(E19=MIN(E$19:E$22),"Select","")</f>
      </c>
      <c r="G19" s="13"/>
      <c r="H19" s="13"/>
    </row>
    <row r="20" spans="1:8" ht="14.25" customHeight="1">
      <c r="A20" s="29" t="s">
        <v>10</v>
      </c>
      <c r="B20" s="28">
        <f>MAX($B$11:$B$14)-B12</f>
        <v>5</v>
      </c>
      <c r="C20" s="8">
        <f>MAX($C$11:$C$14)-C12</f>
        <v>8</v>
      </c>
      <c r="D20" s="10">
        <f>MAX($D$11:$D$14)-D12</f>
        <v>1</v>
      </c>
      <c r="E20" s="9">
        <f>MAX(B20:D20)</f>
        <v>8</v>
      </c>
      <c r="F20" s="10">
        <f>IF(E20=MIN(E$19:E$22),"Select","")</f>
      </c>
      <c r="G20" s="13"/>
      <c r="H20" s="13"/>
    </row>
    <row r="21" spans="1:8" ht="14.25" customHeight="1">
      <c r="A21" s="30" t="s">
        <v>11</v>
      </c>
      <c r="B21" s="28">
        <f>MAX($B$11:$B$14)-B13</f>
        <v>0</v>
      </c>
      <c r="C21" s="8">
        <f>MAX($C$11:$C$14)-C13</f>
        <v>2</v>
      </c>
      <c r="D21" s="10">
        <f>MAX($D$11:$D$14)-D13</f>
        <v>5</v>
      </c>
      <c r="E21" s="9">
        <f>MAX(B21:D21)</f>
        <v>5</v>
      </c>
      <c r="F21" s="10" t="str">
        <f>IF(E21=MIN(E$19:E$22),"Select","")</f>
        <v>Select</v>
      </c>
      <c r="G21" s="13"/>
      <c r="H21" s="13"/>
    </row>
    <row r="22" spans="1:8" ht="14.25" customHeight="1" thickBot="1">
      <c r="A22" s="32" t="s">
        <v>12</v>
      </c>
      <c r="B22" s="42">
        <f>MAX($B$11:$B$14)-B14</f>
        <v>8</v>
      </c>
      <c r="C22" s="34">
        <f>MAX($C$11:$C$14)-C14</f>
        <v>4</v>
      </c>
      <c r="D22" s="33">
        <f>MAX($D$11:$D$14)-D14</f>
        <v>1</v>
      </c>
      <c r="E22" s="11">
        <f>MAX(B22:D22)</f>
        <v>8</v>
      </c>
      <c r="F22" s="10">
        <f>IF(E22=MIN(E$19:E$22),"Select","")</f>
      </c>
      <c r="G22" s="3"/>
      <c r="H22" s="3"/>
    </row>
    <row r="23" ht="12.75">
      <c r="D23" s="40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DSMT4" shapeId="1397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15.00390625" style="0" customWidth="1"/>
    <col min="4" max="4" width="8.421875" style="0" bestFit="1" customWidth="1"/>
    <col min="5" max="5" width="20.140625" style="0" customWidth="1"/>
    <col min="6" max="6" width="9.57421875" style="0" bestFit="1" customWidth="1"/>
    <col min="7" max="7" width="15.57421875" style="0" bestFit="1" customWidth="1"/>
    <col min="8" max="8" width="9.57421875" style="0" bestFit="1" customWidth="1"/>
  </cols>
  <sheetData>
    <row r="1" spans="1:8" ht="14.25" customHeight="1" thickBot="1">
      <c r="A1" s="1"/>
      <c r="B1" s="1" t="s">
        <v>32</v>
      </c>
      <c r="C1" s="2"/>
      <c r="D1" s="2"/>
      <c r="E1" s="3"/>
      <c r="F1" s="3"/>
      <c r="G1" s="3"/>
      <c r="H1" s="3"/>
    </row>
    <row r="2" spans="3:8" ht="12.75" customHeight="1" thickBot="1" thickTop="1">
      <c r="C2" s="1" t="s">
        <v>0</v>
      </c>
      <c r="E2" s="4" t="s">
        <v>23</v>
      </c>
      <c r="F2" s="5" t="s">
        <v>5</v>
      </c>
      <c r="G2" s="4" t="s">
        <v>24</v>
      </c>
      <c r="H2" s="5" t="s">
        <v>5</v>
      </c>
    </row>
    <row r="3" spans="1:8" ht="13.5" customHeight="1" thickBot="1">
      <c r="A3" s="31" t="s">
        <v>1</v>
      </c>
      <c r="B3" s="38" t="s">
        <v>13</v>
      </c>
      <c r="C3" s="39" t="s">
        <v>14</v>
      </c>
      <c r="D3" s="39" t="s">
        <v>15</v>
      </c>
      <c r="E3" s="6" t="s">
        <v>25</v>
      </c>
      <c r="F3" s="7" t="s">
        <v>3</v>
      </c>
      <c r="G3" s="6" t="s">
        <v>35</v>
      </c>
      <c r="H3" s="7" t="s">
        <v>3</v>
      </c>
    </row>
    <row r="4" spans="1:8" ht="14.25" customHeight="1">
      <c r="A4" s="29" t="s">
        <v>28</v>
      </c>
      <c r="B4" s="8">
        <v>12</v>
      </c>
      <c r="C4" s="8">
        <v>18</v>
      </c>
      <c r="D4" s="8">
        <v>15</v>
      </c>
      <c r="E4" s="9">
        <f>MIN(B4:D4)</f>
        <v>12</v>
      </c>
      <c r="F4" s="10">
        <f>IF(E4=MIN(E$4:E$7),"Select","")</f>
      </c>
      <c r="G4" s="9">
        <f>MAX(B4:D4)</f>
        <v>18</v>
      </c>
      <c r="H4" s="10">
        <f>IF(G4=MIN(G$4:G$7),"Select","")</f>
      </c>
    </row>
    <row r="5" spans="1:8" ht="13.5" customHeight="1">
      <c r="A5" s="29" t="s">
        <v>29</v>
      </c>
      <c r="B5" s="8">
        <v>17</v>
      </c>
      <c r="C5" s="8">
        <v>10</v>
      </c>
      <c r="D5" s="8">
        <v>14</v>
      </c>
      <c r="E5" s="9">
        <f>MIN(B5:D5)</f>
        <v>10</v>
      </c>
      <c r="F5" s="10" t="str">
        <f>IF(E5=MIN(E$4:E$7),"Select","")</f>
        <v>Select</v>
      </c>
      <c r="G5" s="9">
        <f>MAX(B5:D5)</f>
        <v>17</v>
      </c>
      <c r="H5" s="10">
        <f>IF(G5=MIN(G$4:G$7),"Select","")</f>
      </c>
    </row>
    <row r="6" spans="1:8" ht="12.75" customHeight="1">
      <c r="A6" s="30" t="s">
        <v>30</v>
      </c>
      <c r="B6" s="8">
        <v>22</v>
      </c>
      <c r="C6" s="8">
        <v>16</v>
      </c>
      <c r="D6" s="10">
        <v>10</v>
      </c>
      <c r="E6" s="9">
        <f>MIN(B6:D6)</f>
        <v>10</v>
      </c>
      <c r="F6" s="10" t="str">
        <f>IF(E6=MIN(E$4:E$7),"Select","")</f>
        <v>Select</v>
      </c>
      <c r="G6" s="9">
        <f>MAX(B6:D6)</f>
        <v>22</v>
      </c>
      <c r="H6" s="10">
        <f>IF(G6=MIN(G$4:G$7),"Select","")</f>
      </c>
    </row>
    <row r="7" spans="1:8" ht="13.5" customHeight="1" thickBot="1">
      <c r="A7" s="32" t="s">
        <v>31</v>
      </c>
      <c r="B7" s="34">
        <v>14</v>
      </c>
      <c r="C7" s="34">
        <v>14</v>
      </c>
      <c r="D7" s="33">
        <v>14</v>
      </c>
      <c r="E7" s="9">
        <f>MIN(B7:D7)</f>
        <v>14</v>
      </c>
      <c r="F7" s="10">
        <f>IF(E7=MIN(E$4:E$7),"Select","")</f>
      </c>
      <c r="G7" s="9">
        <f>MAX(B7:D7)</f>
        <v>14</v>
      </c>
      <c r="H7" s="10" t="str">
        <f>IF(G7=MIN(G$4:G$7),"Select","")</f>
        <v>Select</v>
      </c>
    </row>
    <row r="8" spans="1:8" ht="13.5" customHeight="1" thickBot="1">
      <c r="A8" s="30"/>
      <c r="B8" s="13"/>
      <c r="C8" s="13"/>
      <c r="D8" s="13"/>
      <c r="E8" s="9"/>
      <c r="F8" s="8"/>
      <c r="G8" s="9"/>
      <c r="H8" s="10">
        <f>IF(G4=MIN(G$4:G$7),"Select","")</f>
      </c>
    </row>
    <row r="9" spans="2:8" ht="15" customHeight="1" thickBot="1" thickTop="1">
      <c r="B9" s="14"/>
      <c r="C9" s="15" t="s">
        <v>0</v>
      </c>
      <c r="D9" s="14"/>
      <c r="E9" s="16" t="s">
        <v>33</v>
      </c>
      <c r="F9" s="17" t="s">
        <v>5</v>
      </c>
      <c r="G9" s="16" t="s">
        <v>22</v>
      </c>
      <c r="H9" s="18" t="s">
        <v>5</v>
      </c>
    </row>
    <row r="10" spans="1:8" ht="15" customHeight="1" thickBot="1">
      <c r="A10" s="1" t="s">
        <v>1</v>
      </c>
      <c r="B10" s="38" t="s">
        <v>13</v>
      </c>
      <c r="C10" s="39" t="s">
        <v>14</v>
      </c>
      <c r="D10" s="39" t="s">
        <v>15</v>
      </c>
      <c r="E10" s="6" t="s">
        <v>26</v>
      </c>
      <c r="F10" s="19" t="s">
        <v>3</v>
      </c>
      <c r="G10" s="20" t="s">
        <v>37</v>
      </c>
      <c r="H10" s="7" t="s">
        <v>3</v>
      </c>
    </row>
    <row r="11" spans="1:8" ht="15" customHeight="1">
      <c r="A11" s="29" t="s">
        <v>28</v>
      </c>
      <c r="B11" s="8">
        <v>12</v>
      </c>
      <c r="C11" s="8">
        <v>18</v>
      </c>
      <c r="D11" s="8">
        <v>15</v>
      </c>
      <c r="E11" s="21">
        <f>AVERAGE(B11:D11)</f>
        <v>15</v>
      </c>
      <c r="F11" s="22">
        <f>IF(E11=MIN(E$11:E$14),"Select","")</f>
      </c>
      <c r="G11" s="21">
        <f>$H$15*MIN(B11:D11)+(1-$H$15)*MAX(B11:D11)</f>
        <v>15.6</v>
      </c>
      <c r="H11" s="23">
        <f>IF(G11=MIN(G$11:G$14),"Select","")</f>
      </c>
    </row>
    <row r="12" spans="1:8" ht="15" customHeight="1">
      <c r="A12" s="29" t="s">
        <v>29</v>
      </c>
      <c r="B12" s="8">
        <v>17</v>
      </c>
      <c r="C12" s="8">
        <v>10</v>
      </c>
      <c r="D12" s="8">
        <v>14</v>
      </c>
      <c r="E12" s="21">
        <f>AVERAGE(B12:D12)</f>
        <v>13.666666666666666</v>
      </c>
      <c r="F12" s="22" t="str">
        <f>IF(E12=MIN(E$11:E$14),"Select","")</f>
        <v>Select</v>
      </c>
      <c r="G12" s="21">
        <f>$H$15*MIN(B12:D12)+(1-$H$15)*MAX(B12:D12)</f>
        <v>14.2</v>
      </c>
      <c r="H12" s="23">
        <f>IF(G12=MIN(G$11:G$14),"Select","")</f>
      </c>
    </row>
    <row r="13" spans="1:8" ht="14.25" customHeight="1">
      <c r="A13" s="30" t="s">
        <v>30</v>
      </c>
      <c r="B13" s="8">
        <v>22</v>
      </c>
      <c r="C13" s="8">
        <v>16</v>
      </c>
      <c r="D13" s="10">
        <v>10</v>
      </c>
      <c r="E13" s="21">
        <f>AVERAGE(B13:D13)</f>
        <v>16</v>
      </c>
      <c r="F13" s="22">
        <f>IF(E13=MIN(E$11:E$14),"Select","")</f>
      </c>
      <c r="G13" s="21">
        <f>$H$15*MIN(B13:D13)+(1-$H$15)*MAX(B13:D13)</f>
        <v>17.2</v>
      </c>
      <c r="H13" s="23">
        <f>IF(G13=MIN(G$11:G$14),"Select","")</f>
      </c>
    </row>
    <row r="14" spans="1:8" ht="14.25" customHeight="1" thickBot="1">
      <c r="A14" s="32" t="s">
        <v>31</v>
      </c>
      <c r="B14" s="34">
        <v>14</v>
      </c>
      <c r="C14" s="34">
        <v>14</v>
      </c>
      <c r="D14" s="33">
        <v>14</v>
      </c>
      <c r="E14" s="24">
        <f>AVERAGE(B14:D14)</f>
        <v>14</v>
      </c>
      <c r="F14" s="35">
        <f>IF(E14=MIN(E$11:E$14),"Select","")</f>
      </c>
      <c r="G14" s="21">
        <f>$H$15*MIN(B14:D14)+(1-$H$15)*MAX(B14:D14)</f>
        <v>14</v>
      </c>
      <c r="H14" s="23" t="str">
        <f>IF(G14=MIN(G$11:G$14),"Select","")</f>
        <v>Select</v>
      </c>
    </row>
    <row r="15" spans="1:8" ht="15" customHeight="1" thickBot="1">
      <c r="A15" s="30"/>
      <c r="B15" s="8"/>
      <c r="C15" s="8"/>
      <c r="D15" s="8"/>
      <c r="E15" s="22"/>
      <c r="F15" s="22"/>
      <c r="G15" s="37" t="s">
        <v>17</v>
      </c>
      <c r="H15" s="12">
        <v>0.4</v>
      </c>
    </row>
    <row r="16" spans="1:8" ht="14.25" customHeight="1" thickBot="1" thickTop="1">
      <c r="A16" s="1" t="s">
        <v>34</v>
      </c>
      <c r="B16" s="26"/>
      <c r="C16" s="26"/>
      <c r="D16" s="26"/>
      <c r="E16" s="13"/>
      <c r="F16" s="13"/>
      <c r="G16" s="36"/>
      <c r="H16" s="13"/>
    </row>
    <row r="17" spans="2:8" ht="15" customHeight="1" thickBot="1" thickTop="1">
      <c r="B17" s="14"/>
      <c r="C17" s="15" t="s">
        <v>0</v>
      </c>
      <c r="D17" s="14"/>
      <c r="E17" s="16" t="s">
        <v>20</v>
      </c>
      <c r="F17" s="18" t="s">
        <v>5</v>
      </c>
      <c r="G17" s="13"/>
      <c r="H17" s="13"/>
    </row>
    <row r="18" spans="1:8" ht="13.5" customHeight="1" thickBot="1">
      <c r="A18" s="1" t="s">
        <v>1</v>
      </c>
      <c r="B18" s="38" t="s">
        <v>13</v>
      </c>
      <c r="C18" s="39" t="s">
        <v>14</v>
      </c>
      <c r="D18" s="41" t="s">
        <v>15</v>
      </c>
      <c r="E18" s="6" t="s">
        <v>36</v>
      </c>
      <c r="F18" s="7" t="s">
        <v>3</v>
      </c>
      <c r="G18" s="13"/>
      <c r="H18" s="13"/>
    </row>
    <row r="19" spans="1:8" ht="12.75" customHeight="1">
      <c r="A19" s="29" t="s">
        <v>28</v>
      </c>
      <c r="B19" s="28">
        <f>B11-MIN($B$11:$B$14)</f>
        <v>0</v>
      </c>
      <c r="C19" s="27">
        <f>C11-MIN($C$11:$C$14)</f>
        <v>8</v>
      </c>
      <c r="D19" s="10">
        <f>MAX($D$11:$D$14)-D11</f>
        <v>0</v>
      </c>
      <c r="E19" s="9">
        <f>MAX(B19:D19)</f>
        <v>8</v>
      </c>
      <c r="F19" s="10">
        <f>IF(E19=MIN(E$19:E$22),"Select","")</f>
      </c>
      <c r="G19" s="13"/>
      <c r="H19" s="13"/>
    </row>
    <row r="20" spans="1:8" ht="15" customHeight="1">
      <c r="A20" s="29" t="s">
        <v>29</v>
      </c>
      <c r="B20" s="28">
        <f>B12-MIN($B$11:$B$14)</f>
        <v>5</v>
      </c>
      <c r="C20" s="8">
        <f>C12-MIN($C$11:$C$14)</f>
        <v>0</v>
      </c>
      <c r="D20" s="10">
        <f>MAX($D$11:$D$14)-D12</f>
        <v>1</v>
      </c>
      <c r="E20" s="9">
        <f>MAX(B20:D20)</f>
        <v>5</v>
      </c>
      <c r="F20" s="10">
        <f>IF(E20=MIN(E$19:E$22),"Select","")</f>
      </c>
      <c r="G20" s="13"/>
      <c r="H20" s="13"/>
    </row>
    <row r="21" spans="1:8" ht="14.25" customHeight="1">
      <c r="A21" s="30" t="s">
        <v>30</v>
      </c>
      <c r="B21" s="28">
        <f>B13-MIN($B$11:$B$14)</f>
        <v>10</v>
      </c>
      <c r="C21" s="8">
        <f>C13-MIN($C$11:$C$14)</f>
        <v>6</v>
      </c>
      <c r="D21" s="10">
        <f>MAX($D$11:$D$14)-D13</f>
        <v>5</v>
      </c>
      <c r="E21" s="9">
        <f>MAX(B21:D21)</f>
        <v>10</v>
      </c>
      <c r="F21" s="10">
        <f>IF(E21=MIN(E$19:E$22),"Select","")</f>
      </c>
      <c r="G21" s="13"/>
      <c r="H21" s="13"/>
    </row>
    <row r="22" spans="1:8" ht="14.25" customHeight="1" thickBot="1">
      <c r="A22" s="32" t="s">
        <v>31</v>
      </c>
      <c r="B22" s="42">
        <f>B14-MIN($B$11:$B$14)</f>
        <v>2</v>
      </c>
      <c r="C22" s="34">
        <f>C14-MIN($C$11:$C$14)</f>
        <v>4</v>
      </c>
      <c r="D22" s="33">
        <f>MAX($D$11:$D$14)-D14</f>
        <v>1</v>
      </c>
      <c r="E22" s="43">
        <f>MAX(B22:D22)</f>
        <v>4</v>
      </c>
      <c r="F22" s="33" t="str">
        <f>IF(E22=MIN(E$19:E$22),"Select","")</f>
        <v>Select</v>
      </c>
      <c r="G22" s="3"/>
      <c r="H22" s="3"/>
    </row>
  </sheetData>
  <printOptions/>
  <pageMargins left="0.75" right="0.75" top="1" bottom="1" header="0.5" footer="0.5"/>
  <pageSetup orientation="portrait" paperSize="9"/>
  <legacyDrawing r:id="rId2"/>
  <oleObjects>
    <oleObject progId="Equation.DSMT4" shapeId="1527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COZGUR</cp:lastModifiedBy>
  <dcterms:created xsi:type="dcterms:W3CDTF">2005-06-29T15:31:11Z</dcterms:created>
  <dcterms:modified xsi:type="dcterms:W3CDTF">2005-11-05T19:29:40Z</dcterms:modified>
  <cp:category/>
  <cp:version/>
  <cp:contentType/>
  <cp:contentStatus/>
</cp:coreProperties>
</file>