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Exponential" sheetId="1" r:id="rId1"/>
  </sheets>
  <definedNames>
    <definedName name="Lambda">'Exponential'!$B$4</definedName>
    <definedName name="Mean" localSheetId="0">'Exponential'!$E$4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3" authorId="0">
      <text>
        <r>
          <rPr>
            <sz val="8"/>
            <rFont val="Tahoma"/>
            <family val="2"/>
          </rPr>
          <t xml:space="preserve">This is the average number of occurrences per unit time such as 1.2 times per month.  The average duration it takes for the event to occur, </t>
        </r>
        <r>
          <rPr>
            <sz val="8"/>
            <rFont val="Symbol"/>
            <family val="1"/>
          </rPr>
          <t>m</t>
        </r>
        <r>
          <rPr>
            <sz val="8"/>
            <rFont val="Tahoma"/>
            <family val="2"/>
          </rPr>
          <t>, is the reciprocal of this.</t>
        </r>
      </text>
    </comment>
    <comment ref="B4" authorId="0">
      <text>
        <r>
          <rPr>
            <sz val="8"/>
            <rFont val="Tahoma"/>
            <family val="2"/>
          </rPr>
          <t xml:space="preserve">If </t>
        </r>
        <r>
          <rPr>
            <sz val="8"/>
            <rFont val="Symbol"/>
            <family val="1"/>
          </rPr>
          <t>m</t>
        </r>
        <r>
          <rPr>
            <sz val="8"/>
            <rFont val="Tahoma"/>
            <family val="2"/>
          </rPr>
          <t xml:space="preserve"> = 5.67, you may enter the formula "=1/5.67" in this cell.  But you may not be able to use the Goal Seek command to change this cell.  The Goal Seek command requires the changing cell to contain a number rather than a formula.  If you plan to use the Goal Seek command enter the value of 1/5.67, which is 0.1764, rather than the formula "=1/5.67".</t>
        </r>
      </text>
    </comment>
  </commentList>
</comments>
</file>

<file path=xl/sharedStrings.xml><?xml version="1.0" encoding="utf-8"?>
<sst xmlns="http://schemas.openxmlformats.org/spreadsheetml/2006/main" count="17" uniqueCount="12">
  <si>
    <t>x</t>
  </si>
  <si>
    <t>Mean</t>
  </si>
  <si>
    <t>P(&lt;=x)</t>
  </si>
  <si>
    <t>P(&gt;=x)</t>
  </si>
  <si>
    <t>Exponential Distribution</t>
  </si>
  <si>
    <t>l</t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</si>
  <si>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</si>
  <si>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</si>
  <si>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r>
      <t>P(x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&lt;X&lt;x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</si>
  <si>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Inverse Calculations</t>
  </si>
  <si>
    <t>Var.</t>
  </si>
  <si>
    <t>Stdev.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</si>
</sst>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"/>
    <numFmt numFmtId="174" formatCode="0.00000"/>
    <numFmt numFmtId="175" formatCode="0.000"/>
    <numFmt numFmtId="176" formatCode="0.0000000"/>
    <numFmt numFmtId="177" formatCode="0.0"/>
    <numFmt numFmtId="178" formatCode="#,##0.0_);[Red]\(#,##0.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8"/>
      <name val="Symbol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10" xfId="55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0" xfId="0" applyFont="1" applyAlignment="1">
      <alignment/>
    </xf>
    <xf numFmtId="0" fontId="9" fillId="0" borderId="10" xfId="55" applyFont="1" applyBorder="1" applyAlignment="1">
      <alignment horizontal="center"/>
      <protection/>
    </xf>
    <xf numFmtId="0" fontId="8" fillId="33" borderId="10" xfId="55" applyFont="1" applyFill="1" applyBorder="1" applyAlignment="1" applyProtection="1">
      <alignment horizontal="center"/>
      <protection locked="0"/>
    </xf>
    <xf numFmtId="0" fontId="6" fillId="0" borderId="10" xfId="55" applyNumberFormat="1" applyFont="1" applyFill="1" applyBorder="1" applyAlignment="1" applyProtection="1">
      <alignment horizontal="center"/>
      <protection/>
    </xf>
    <xf numFmtId="0" fontId="6" fillId="0" borderId="10" xfId="55" applyNumberFormat="1" applyFont="1" applyBorder="1" applyAlignment="1">
      <alignment horizontal="center"/>
      <protection/>
    </xf>
    <xf numFmtId="0" fontId="8" fillId="33" borderId="11" xfId="55" applyFont="1" applyFill="1" applyBorder="1" applyAlignment="1" applyProtection="1">
      <alignment horizontal="center"/>
      <protection locked="0"/>
    </xf>
    <xf numFmtId="172" fontId="6" fillId="0" borderId="11" xfId="55" applyNumberFormat="1" applyFont="1" applyFill="1" applyBorder="1" applyAlignment="1">
      <alignment horizontal="center"/>
      <protection/>
    </xf>
    <xf numFmtId="172" fontId="6" fillId="0" borderId="12" xfId="55" applyNumberFormat="1" applyFont="1" applyFill="1" applyBorder="1" applyAlignment="1">
      <alignment horizontal="center"/>
      <protection/>
    </xf>
    <xf numFmtId="0" fontId="8" fillId="33" borderId="10" xfId="55" applyFont="1" applyFill="1" applyBorder="1" applyAlignment="1" applyProtection="1">
      <alignment horizontal="center"/>
      <protection locked="0"/>
    </xf>
    <xf numFmtId="0" fontId="6" fillId="0" borderId="10" xfId="55" applyFont="1" applyFill="1" applyBorder="1" applyAlignment="1">
      <alignment horizontal="center"/>
      <protection/>
    </xf>
    <xf numFmtId="172" fontId="6" fillId="0" borderId="10" xfId="55" applyNumberFormat="1" applyFont="1" applyFill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6" fillId="0" borderId="0" xfId="55" applyNumberFormat="1" applyFont="1" applyFill="1" applyBorder="1" applyAlignment="1" applyProtection="1">
      <alignment horizontal="center"/>
      <protection/>
    </xf>
    <xf numFmtId="0" fontId="6" fillId="0" borderId="0" xfId="55" applyNumberFormat="1" applyFont="1" applyBorder="1" applyAlignment="1">
      <alignment horizontal="center"/>
      <protection/>
    </xf>
    <xf numFmtId="0" fontId="12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onent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PageLayoutView="0" workbookViewId="0" topLeftCell="A1">
      <selection activeCell="R21" sqref="R21"/>
    </sheetView>
  </sheetViews>
  <sheetFormatPr defaultColWidth="9.140625" defaultRowHeight="12.75"/>
  <cols>
    <col min="1" max="1" width="2.140625" style="3" customWidth="1"/>
    <col min="2" max="3" width="7.57421875" style="3" customWidth="1"/>
    <col min="4" max="4" width="2.7109375" style="3" customWidth="1"/>
    <col min="5" max="6" width="7.8515625" style="3" customWidth="1"/>
    <col min="7" max="7" width="3.00390625" style="3" customWidth="1"/>
    <col min="8" max="8" width="8.28125" style="3" customWidth="1"/>
    <col min="9" max="9" width="10.8515625" style="3" customWidth="1"/>
    <col min="10" max="10" width="8.28125" style="3" customWidth="1"/>
    <col min="11" max="11" width="8.140625" style="3" customWidth="1"/>
    <col min="12" max="16384" width="9.140625" style="3" customWidth="1"/>
  </cols>
  <sheetData>
    <row r="1" spans="1:8" ht="15.75">
      <c r="A1" s="2" t="s">
        <v>4</v>
      </c>
      <c r="F1" s="4"/>
      <c r="G1" s="4"/>
      <c r="H1" s="4"/>
    </row>
    <row r="2" ht="12.75"/>
    <row r="3" spans="2:8" ht="12.75">
      <c r="B3" s="1" t="s">
        <v>5</v>
      </c>
      <c r="E3" s="5" t="s">
        <v>1</v>
      </c>
      <c r="F3" s="5" t="s">
        <v>10</v>
      </c>
      <c r="H3" s="5" t="s">
        <v>11</v>
      </c>
    </row>
    <row r="4" spans="2:8" ht="12.75">
      <c r="B4" s="6">
        <v>1.2</v>
      </c>
      <c r="E4" s="7">
        <f>1/Lambda</f>
        <v>0.8333333333333334</v>
      </c>
      <c r="F4" s="8">
        <f>(1/Lambda)^2</f>
        <v>0.6944444444444445</v>
      </c>
      <c r="H4" s="8">
        <f>SQRT(F4)</f>
        <v>0.8333333333333334</v>
      </c>
    </row>
    <row r="5" spans="2:6" ht="12.75">
      <c r="B5"/>
      <c r="D5" s="16"/>
      <c r="E5" s="17"/>
      <c r="F5" s="17"/>
    </row>
    <row r="6" spans="2:6" ht="12.75">
      <c r="B6"/>
      <c r="D6" s="16"/>
      <c r="E6" s="17"/>
      <c r="F6" s="17"/>
    </row>
    <row r="7" spans="2:6" ht="12.75">
      <c r="B7"/>
      <c r="D7" s="16"/>
      <c r="E7" s="17"/>
      <c r="F7" s="17"/>
    </row>
    <row r="8" spans="2:6" ht="12.75">
      <c r="B8"/>
      <c r="D8" s="16"/>
      <c r="E8" s="17"/>
      <c r="F8" s="17"/>
    </row>
    <row r="9" spans="2:6" ht="12.75">
      <c r="B9"/>
      <c r="D9" s="16"/>
      <c r="E9" s="17"/>
      <c r="F9" s="17"/>
    </row>
    <row r="10" spans="2:10" ht="15.75">
      <c r="B10" s="15" t="s">
        <v>2</v>
      </c>
      <c r="C10" s="5" t="s">
        <v>0</v>
      </c>
      <c r="E10" s="5" t="s">
        <v>0</v>
      </c>
      <c r="F10" s="5" t="s">
        <v>3</v>
      </c>
      <c r="H10" s="15" t="s">
        <v>6</v>
      </c>
      <c r="I10" s="5" t="s">
        <v>8</v>
      </c>
      <c r="J10" s="5" t="s">
        <v>7</v>
      </c>
    </row>
    <row r="11" spans="2:10" ht="12.75">
      <c r="B11" s="10">
        <f>IF(C11&lt;&gt;"",EXPONDIST(C11,Lambda,TRUE),"")</f>
        <v>0.4511883639059736</v>
      </c>
      <c r="C11" s="12">
        <v>0.5</v>
      </c>
      <c r="E11" s="12">
        <v>0.5</v>
      </c>
      <c r="F11" s="11">
        <f>IF(E11&lt;&gt;"",1-EXPONDIST(E11,Lambda,TRUE),"")</f>
        <v>0.5488116360940264</v>
      </c>
      <c r="H11" s="9">
        <v>1</v>
      </c>
      <c r="I11" s="11">
        <f>IF(AND(H11&lt;&gt;"",J11&gt;H11),EXPONDIST(J11,Lambda,TRUE)-EXPONDIST(H11,Lambda,TRUE),"")</f>
        <v>0.21047625862278974</v>
      </c>
      <c r="J11" s="12">
        <v>2</v>
      </c>
    </row>
    <row r="12" spans="2:10" ht="12.75">
      <c r="B12" s="10">
        <f>IF(C12&lt;&gt;"",EXPONDIST(C12,Lambda,TRUE),"")</f>
        <v>0.9092820467105875</v>
      </c>
      <c r="C12" s="12">
        <v>2</v>
      </c>
      <c r="E12" s="12">
        <v>2</v>
      </c>
      <c r="F12" s="11">
        <f>IF(E12&lt;&gt;"",1-EXPONDIST(E12,Lambda,TRUE),"")</f>
        <v>0.09071795328941246</v>
      </c>
      <c r="H12" s="9">
        <v>2</v>
      </c>
      <c r="I12" s="11">
        <f>IF(AND(H12&lt;&gt;"",J12&gt;H12),EXPONDIST(J12,Lambda,TRUE)-EXPONDIST(H12,Lambda,TRUE),"")</f>
        <v>0.08823920111274608</v>
      </c>
      <c r="J12" s="12">
        <v>5</v>
      </c>
    </row>
    <row r="13" spans="2:10" ht="12.75">
      <c r="B13" s="10">
        <f>IF(C13&lt;&gt;"",EXPONDIST(C13,Lambda,TRUE),"")</f>
        <v>0.6988057880877978</v>
      </c>
      <c r="C13" s="12">
        <v>1</v>
      </c>
      <c r="E13" s="12">
        <v>1</v>
      </c>
      <c r="F13" s="11">
        <f>IF(E13&lt;&gt;"",1-EXPONDIST(E13,Lambda,TRUE),"")</f>
        <v>0.3011942119122022</v>
      </c>
      <c r="H13" s="9"/>
      <c r="I13" s="11">
        <f>IF(AND(H13&lt;&gt;"",J13&gt;H13),EXPONDIST(J13,Lambda,TRUE)-EXPONDIST(H13,Lambda,TRUE),"")</f>
      </c>
      <c r="J13" s="12"/>
    </row>
    <row r="14" spans="2:10" ht="12.75">
      <c r="B14" s="10">
        <f>IF(C14&lt;&gt;"",EXPONDIST(C14,Lambda,TRUE),"")</f>
      </c>
      <c r="C14" s="12"/>
      <c r="E14" s="12"/>
      <c r="F14" s="11">
        <f>IF(E14&lt;&gt;"",1-EXPONDIST(E14,Lambda,TRUE),"")</f>
      </c>
      <c r="H14" s="9"/>
      <c r="I14" s="11">
        <f>IF(AND(H14&lt;&gt;"",J14&gt;H14),EXPONDIST(J14,Lambda,TRUE)-EXPONDIST(H14,Lambda,TRUE),"")</f>
      </c>
      <c r="J14" s="12"/>
    </row>
    <row r="15" spans="2:10" ht="12.75">
      <c r="B15" s="14">
        <f>IF(C15&lt;&gt;"",EXPONDIST(C15,Lambda,TRUE),"")</f>
      </c>
      <c r="C15" s="12"/>
      <c r="E15" s="12"/>
      <c r="F15" s="14">
        <f>IF(E15&lt;&gt;"",1-EXPONDIST(E15,Lambda,TRUE),"")</f>
      </c>
      <c r="H15" s="12"/>
      <c r="I15" s="14">
        <f>IF(AND(H15&lt;&gt;"",J15&gt;H15),EXPONDIST(J15,Lambda,TRUE)-EXPONDIST(H15,Lambda,TRUE),"")</f>
      </c>
      <c r="J15" s="12"/>
    </row>
    <row r="17" spans="1:7" ht="12.75">
      <c r="A17" s="18" t="s">
        <v>9</v>
      </c>
      <c r="C17"/>
      <c r="D17"/>
      <c r="E17"/>
      <c r="F17"/>
      <c r="G17"/>
    </row>
    <row r="18" ht="12.75"/>
    <row r="19" ht="12.75"/>
    <row r="20" ht="12.75"/>
    <row r="21" ht="12.75"/>
    <row r="22" ht="12.75"/>
    <row r="23" spans="2:6" ht="12.75">
      <c r="B23" s="5" t="s">
        <v>2</v>
      </c>
      <c r="C23" s="5" t="s">
        <v>0</v>
      </c>
      <c r="E23" s="5" t="s">
        <v>0</v>
      </c>
      <c r="F23" s="5" t="s">
        <v>3</v>
      </c>
    </row>
    <row r="24" spans="2:6" ht="12.75">
      <c r="B24" s="12">
        <v>0.4</v>
      </c>
      <c r="C24" s="13">
        <f>IF(B24&lt;&gt;"",-LN(1-B24)*Mean,"")</f>
        <v>0.42568801980499227</v>
      </c>
      <c r="E24" s="13">
        <f>IF(F24&lt;&gt;"",-LN(F24)*Mean,"")</f>
        <v>1.0033106702716135</v>
      </c>
      <c r="F24" s="12">
        <v>0.3</v>
      </c>
    </row>
    <row r="25" spans="2:6" ht="12.75">
      <c r="B25" s="12"/>
      <c r="C25" s="13">
        <f>IF(B25&lt;&gt;"",-LN(1-B25)*Mean,"")</f>
      </c>
      <c r="E25" s="13">
        <f>IF(F25&lt;&gt;"",-LN(F25)*Mean,"")</f>
        <v>1.9188209108283714</v>
      </c>
      <c r="F25" s="12">
        <v>0.1</v>
      </c>
    </row>
    <row r="26" spans="2:6" ht="12.75">
      <c r="B26" s="12"/>
      <c r="C26" s="13">
        <f>IF(B26&lt;&gt;"",-LN(1-B26)*Mean,"")</f>
      </c>
      <c r="E26" s="13">
        <f>IF(F26&lt;&gt;"",-LN(F26)*Mean,"")</f>
      </c>
      <c r="F26" s="12"/>
    </row>
    <row r="27" spans="2:6" ht="12.75">
      <c r="B27" s="12"/>
      <c r="C27" s="13">
        <f>IF(B27&lt;&gt;"",-LN(1-B27)*Mean,"")</f>
      </c>
      <c r="E27" s="13">
        <f>IF(F27&lt;&gt;"",-LN(F27)*Mean,"")</f>
      </c>
      <c r="F27" s="12"/>
    </row>
    <row r="28" spans="2:6" ht="12.75">
      <c r="B28" s="12"/>
      <c r="C28" s="13">
        <f>IF(B28&lt;&gt;"",-LN(1-B28)*Mean,"")</f>
      </c>
      <c r="E28" s="13">
        <f>IF(F28&lt;&gt;"",-LN(F28)*Mean,"")</f>
      </c>
      <c r="F28" s="12"/>
    </row>
  </sheetData>
  <sheetProtection sheet="1"/>
  <printOptions/>
  <pageMargins left="0.75" right="0.75" top="1" bottom="1" header="0.5" footer="0.5"/>
  <pageSetup orientation="portrait" r:id="rId8"/>
  <headerFooter alignWithMargins="0">
    <oddHeader>&amp;C&amp;F</oddHeader>
    <oddFooter>&amp;CPage &amp;P</oddFooter>
  </headerFooter>
  <legacyDrawing r:id="rId7"/>
  <oleObjects>
    <oleObject progId="Paint.Picture" shapeId="304514" r:id="rId2"/>
    <oleObject progId="Paint.Picture" shapeId="315985" r:id="rId3"/>
    <oleObject progId="Paint.Picture" shapeId="328210" r:id="rId4"/>
    <oleObject progId="Paint.Picture" shapeId="355175" r:id="rId5"/>
    <oleObject progId="Paint.Picture" shapeId="359575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saeedeh</cp:lastModifiedBy>
  <dcterms:created xsi:type="dcterms:W3CDTF">1998-07-01T19:52:58Z</dcterms:created>
  <dcterms:modified xsi:type="dcterms:W3CDTF">2007-05-31T14:17:16Z</dcterms:modified>
  <cp:category/>
  <cp:version/>
  <cp:contentType/>
  <cp:contentStatus/>
</cp:coreProperties>
</file>