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9375" activeTab="0"/>
  </bookViews>
  <sheets>
    <sheet name="Solver" sheetId="1" r:id="rId1"/>
  </sheets>
  <externalReferences>
    <externalReference r:id="rId4"/>
  </externalReferences>
  <definedNames>
    <definedName name="_xlnm.Print_Area" localSheetId="0">'Solver'!$A$1:$O$33</definedName>
    <definedName name="solver_adj" localSheetId="0" hidden="1">'Solver'!$C$6:$M$6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'Solver'!$O$8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8" authorId="0">
      <text>
        <r>
          <rPr>
            <sz val="8"/>
            <rFont val="Tahoma"/>
            <family val="2"/>
          </rPr>
          <t xml:space="preserve">Enter the dependent variable in this column.  </t>
        </r>
        <r>
          <rPr>
            <sz val="8"/>
            <rFont val="Tahoma"/>
            <family val="0"/>
          </rPr>
          <t>Up to 200 values can be entered.</t>
        </r>
      </text>
    </comment>
    <comment ref="D8" authorId="0">
      <text>
        <r>
          <rPr>
            <sz val="8"/>
            <rFont val="Tahoma"/>
            <family val="2"/>
          </rPr>
          <t>Use these labels for sorting the columns as desired.  For example. If you wish to interchange columns 1 and 2, interchange the name X1 and X2 at the top and use the sort command to sort the columns X1 and X2.</t>
        </r>
      </text>
    </comment>
    <comment ref="B9" authorId="0">
      <text>
        <r>
          <rPr>
            <sz val="8"/>
            <rFont val="Tahoma"/>
            <family val="2"/>
          </rPr>
          <t>Use this row for entering names of columns.</t>
        </r>
      </text>
    </comment>
    <comment ref="C9" authorId="0">
      <text>
        <r>
          <rPr>
            <b/>
            <sz val="8"/>
            <rFont val="Tahoma"/>
            <family val="0"/>
          </rPr>
          <t>Do not erase the 1's in this column.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sz val="8"/>
            <rFont val="Tahoma"/>
            <family val="2"/>
          </rPr>
          <t>This column is for the intercept.  Do not delete this column of 1's.</t>
        </r>
      </text>
    </comment>
    <comment ref="C6" authorId="0">
      <text>
        <r>
          <rPr>
            <sz val="8"/>
            <rFont val="Tahoma"/>
            <family val="2"/>
          </rPr>
          <t>To start with, enter zeroes in all the cells in this row.  Then invoke the Solver.</t>
        </r>
      </text>
    </comment>
  </commentList>
</comments>
</file>

<file path=xl/sharedStrings.xml><?xml version="1.0" encoding="utf-8"?>
<sst xmlns="http://schemas.openxmlformats.org/spreadsheetml/2006/main" count="36" uniqueCount="35">
  <si>
    <t>Exports</t>
  </si>
  <si>
    <t>Y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</si>
  <si>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</si>
  <si>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</si>
  <si>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</si>
  <si>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</si>
  <si>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</si>
  <si>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</si>
  <si>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</si>
  <si>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</si>
  <si>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</si>
  <si>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</si>
  <si>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Sl.No.</t>
  </si>
  <si>
    <t>Ones</t>
  </si>
  <si>
    <t>M1</t>
  </si>
  <si>
    <t>Lend</t>
  </si>
  <si>
    <t>Price</t>
  </si>
  <si>
    <t>Exch.</t>
  </si>
  <si>
    <t>Using the Solver</t>
  </si>
  <si>
    <t>Error</t>
  </si>
  <si>
    <r>
      <t>b</t>
    </r>
    <r>
      <rPr>
        <b/>
        <i/>
        <vertAlign val="subscript"/>
        <sz val="10"/>
        <rFont val="Arial"/>
        <family val="2"/>
      </rPr>
      <t>1</t>
    </r>
  </si>
  <si>
    <r>
      <t>b</t>
    </r>
    <r>
      <rPr>
        <b/>
        <i/>
        <vertAlign val="subscript"/>
        <sz val="10"/>
        <rFont val="Arial"/>
        <family val="2"/>
      </rPr>
      <t>2</t>
    </r>
  </si>
  <si>
    <r>
      <t>b</t>
    </r>
    <r>
      <rPr>
        <b/>
        <i/>
        <vertAlign val="subscript"/>
        <sz val="10"/>
        <rFont val="Arial"/>
        <family val="2"/>
      </rPr>
      <t>3</t>
    </r>
  </si>
  <si>
    <r>
      <t>b</t>
    </r>
    <r>
      <rPr>
        <b/>
        <i/>
        <vertAlign val="subscript"/>
        <sz val="10"/>
        <rFont val="Arial"/>
        <family val="2"/>
      </rPr>
      <t>4</t>
    </r>
  </si>
  <si>
    <r>
      <t>b</t>
    </r>
    <r>
      <rPr>
        <b/>
        <i/>
        <vertAlign val="subscript"/>
        <sz val="10"/>
        <rFont val="Arial"/>
        <family val="2"/>
      </rPr>
      <t>5</t>
    </r>
  </si>
  <si>
    <r>
      <t>b</t>
    </r>
    <r>
      <rPr>
        <b/>
        <i/>
        <vertAlign val="subscript"/>
        <sz val="10"/>
        <rFont val="Arial"/>
        <family val="2"/>
      </rPr>
      <t>6</t>
    </r>
  </si>
  <si>
    <r>
      <t>b</t>
    </r>
    <r>
      <rPr>
        <b/>
        <i/>
        <vertAlign val="subscript"/>
        <sz val="10"/>
        <rFont val="Arial"/>
        <family val="2"/>
      </rPr>
      <t>7</t>
    </r>
  </si>
  <si>
    <r>
      <t>b</t>
    </r>
    <r>
      <rPr>
        <b/>
        <i/>
        <vertAlign val="subscript"/>
        <sz val="10"/>
        <rFont val="Arial"/>
        <family val="2"/>
      </rPr>
      <t>8</t>
    </r>
  </si>
  <si>
    <r>
      <t>b</t>
    </r>
    <r>
      <rPr>
        <b/>
        <i/>
        <vertAlign val="subscript"/>
        <sz val="10"/>
        <rFont val="Arial"/>
        <family val="2"/>
      </rPr>
      <t>9</t>
    </r>
  </si>
  <si>
    <r>
      <t>b</t>
    </r>
    <r>
      <rPr>
        <b/>
        <i/>
        <vertAlign val="subscript"/>
        <sz val="10"/>
        <rFont val="Arial"/>
        <family val="2"/>
      </rPr>
      <t>10</t>
    </r>
  </si>
  <si>
    <r>
      <t>b</t>
    </r>
    <r>
      <rPr>
        <b/>
        <i/>
        <vertAlign val="subscript"/>
        <sz val="10"/>
        <rFont val="Arial"/>
        <family val="2"/>
      </rPr>
      <t>0</t>
    </r>
  </si>
  <si>
    <t>SSE</t>
  </si>
  <si>
    <t>&lt; -- Start with zeroes in this row of cells.</t>
  </si>
  <si>
    <t>Unprotect the sheet before using the Solver.</t>
  </si>
  <si>
    <t>Regression Coefficients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</si>
</sst>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E+00"/>
    <numFmt numFmtId="167" formatCode="0.0E+00"/>
    <numFmt numFmtId="168" formatCode="0E+00"/>
    <numFmt numFmtId="169" formatCode="0.00000"/>
    <numFmt numFmtId="170" formatCode="0.000000"/>
    <numFmt numFmtId="171" formatCode="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2"/>
      <name val="Arial"/>
      <family val="2"/>
    </font>
    <font>
      <sz val="12"/>
      <color indexed="9"/>
      <name val="Arial"/>
      <family val="0"/>
    </font>
    <font>
      <b/>
      <sz val="12"/>
      <name val="Arial"/>
      <family val="0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5" fillId="2" borderId="2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4" xfId="0" applyBorder="1" applyAlignment="1">
      <alignment/>
    </xf>
    <xf numFmtId="0" fontId="0" fillId="2" borderId="4" xfId="0" applyFill="1" applyBorder="1" applyAlignment="1" applyProtection="1">
      <alignment/>
      <protection locked="0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4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16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ultiple%20Regres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esults"/>
      <sheetName val="Residuals"/>
      <sheetName val="Partial 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9"/>
  <sheetViews>
    <sheetView showGridLines="0" tabSelected="1" workbookViewId="0" topLeftCell="A1">
      <selection activeCell="O3" sqref="O3"/>
    </sheetView>
  </sheetViews>
  <sheetFormatPr defaultColWidth="9.140625" defaultRowHeight="12.75"/>
  <cols>
    <col min="1" max="1" width="5.421875" style="0" customWidth="1"/>
    <col min="2" max="3" width="8.28125" style="0" customWidth="1"/>
    <col min="4" max="13" width="8.00390625" style="0" customWidth="1"/>
    <col min="14" max="14" width="1.7109375" style="0" customWidth="1"/>
    <col min="15" max="15" width="8.28125" style="0" customWidth="1"/>
  </cols>
  <sheetData>
    <row r="1" spans="1:9" ht="15.75">
      <c r="A1" s="1" t="s">
        <v>18</v>
      </c>
      <c r="F1" s="2" t="s">
        <v>0</v>
      </c>
      <c r="G1" s="3"/>
      <c r="H1" s="4"/>
      <c r="I1" s="5"/>
    </row>
    <row r="2" spans="1:2" ht="12.75" customHeight="1">
      <c r="A2" s="21" t="s">
        <v>33</v>
      </c>
      <c r="B2" s="6"/>
    </row>
    <row r="3" ht="12.75" customHeight="1">
      <c r="B3" s="6"/>
    </row>
    <row r="4" spans="2:13" ht="12.75" customHeight="1">
      <c r="B4" s="6"/>
      <c r="C4" s="26" t="s">
        <v>34</v>
      </c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2:13" ht="12.75" customHeight="1">
      <c r="B5" s="6"/>
      <c r="C5" s="17" t="s">
        <v>30</v>
      </c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7" t="s">
        <v>28</v>
      </c>
      <c r="M5" s="17" t="s">
        <v>29</v>
      </c>
    </row>
    <row r="6" spans="2:16" s="22" customFormat="1" ht="15.75">
      <c r="B6" s="23"/>
      <c r="C6" s="24">
        <v>-4.023726999668823</v>
      </c>
      <c r="D6" s="24">
        <v>0.3685534203831026</v>
      </c>
      <c r="E6" s="24">
        <v>0.004756746186764035</v>
      </c>
      <c r="F6" s="24">
        <v>0.03650748135512434</v>
      </c>
      <c r="G6" s="24">
        <v>0.2713964323120511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P6" s="25" t="s">
        <v>32</v>
      </c>
    </row>
    <row r="7" spans="2:15" ht="12.75" customHeight="1">
      <c r="B7" s="6"/>
      <c r="O7" s="19" t="s">
        <v>31</v>
      </c>
    </row>
    <row r="8" spans="2:15" ht="12.75">
      <c r="B8" s="7" t="s">
        <v>1</v>
      </c>
      <c r="C8" s="18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O8" s="20">
        <f>SUMSQ(O10:O209)</f>
        <v>6.9897850920015445</v>
      </c>
    </row>
    <row r="9" spans="1:15" s="12" customFormat="1" ht="12.75">
      <c r="A9" t="s">
        <v>12</v>
      </c>
      <c r="B9" s="9" t="s">
        <v>0</v>
      </c>
      <c r="C9" s="10" t="s">
        <v>13</v>
      </c>
      <c r="D9" s="9" t="s">
        <v>14</v>
      </c>
      <c r="E9" s="9" t="s">
        <v>15</v>
      </c>
      <c r="F9" s="9" t="s">
        <v>16</v>
      </c>
      <c r="G9" s="9" t="s">
        <v>17</v>
      </c>
      <c r="H9" s="11"/>
      <c r="I9" s="11"/>
      <c r="J9" s="11"/>
      <c r="K9" s="11"/>
      <c r="L9" s="11"/>
      <c r="M9" s="11"/>
      <c r="O9" s="16" t="s">
        <v>19</v>
      </c>
    </row>
    <row r="10" spans="1:15" ht="12.75">
      <c r="A10" s="13">
        <v>1</v>
      </c>
      <c r="B10" s="14">
        <v>2.6</v>
      </c>
      <c r="C10" s="15">
        <f>IF(B10&lt;&gt;"",1,"")</f>
        <v>1</v>
      </c>
      <c r="D10" s="14">
        <v>5.1</v>
      </c>
      <c r="E10" s="14">
        <v>7.8</v>
      </c>
      <c r="F10" s="14">
        <v>114</v>
      </c>
      <c r="G10" s="14">
        <v>2.16</v>
      </c>
      <c r="H10" s="14"/>
      <c r="I10" s="14"/>
      <c r="J10" s="14"/>
      <c r="K10" s="14"/>
      <c r="L10" s="14"/>
      <c r="M10" s="14"/>
      <c r="O10" s="7">
        <f aca="true" t="shared" si="0" ref="O10:O41">IF(B10&lt;&gt;"",B10-SUMPRODUCT($C$6:$M$6,C10:M10),"")</f>
        <v>-0.04106723281996416</v>
      </c>
    </row>
    <row r="11" spans="1:15" ht="12.75">
      <c r="A11" s="13">
        <f aca="true" t="shared" si="1" ref="A11:A42">IF(B11&lt;&gt;"",1+A10,"")</f>
        <v>2</v>
      </c>
      <c r="B11" s="14">
        <v>2.6</v>
      </c>
      <c r="C11" s="15">
        <f aca="true" t="shared" si="2" ref="C11:C74">IF(B11&lt;&gt;"",1,"")</f>
        <v>1</v>
      </c>
      <c r="D11" s="14">
        <v>4.9</v>
      </c>
      <c r="E11" s="14">
        <v>8</v>
      </c>
      <c r="F11" s="14">
        <v>116</v>
      </c>
      <c r="G11" s="14">
        <v>2.17</v>
      </c>
      <c r="H11" s="14"/>
      <c r="I11" s="14"/>
      <c r="J11" s="14"/>
      <c r="K11" s="14"/>
      <c r="L11" s="14"/>
      <c r="M11" s="14"/>
      <c r="O11" s="7">
        <f t="shared" si="0"/>
        <v>-0.04403682501406614</v>
      </c>
    </row>
    <row r="12" spans="1:15" ht="12.75">
      <c r="A12" s="13">
        <f t="shared" si="1"/>
        <v>3</v>
      </c>
      <c r="B12" s="14">
        <v>2.7</v>
      </c>
      <c r="C12" s="15">
        <f t="shared" si="2"/>
        <v>1</v>
      </c>
      <c r="D12" s="14">
        <v>5.1</v>
      </c>
      <c r="E12" s="14">
        <v>8.1</v>
      </c>
      <c r="F12" s="14">
        <v>117</v>
      </c>
      <c r="G12" s="14">
        <v>2.18</v>
      </c>
      <c r="H12" s="14"/>
      <c r="I12" s="14"/>
      <c r="J12" s="14"/>
      <c r="K12" s="14"/>
      <c r="L12" s="14"/>
      <c r="M12" s="14"/>
      <c r="O12" s="7">
        <f t="shared" si="0"/>
        <v>-0.05744462938760719</v>
      </c>
    </row>
    <row r="13" spans="1:15" ht="12.75">
      <c r="A13" s="13">
        <f t="shared" si="1"/>
        <v>4</v>
      </c>
      <c r="B13" s="14">
        <v>3</v>
      </c>
      <c r="C13" s="15">
        <f t="shared" si="2"/>
        <v>1</v>
      </c>
      <c r="D13" s="14">
        <v>5.1</v>
      </c>
      <c r="E13" s="14">
        <v>8.1</v>
      </c>
      <c r="F13" s="14">
        <v>122</v>
      </c>
      <c r="G13" s="14">
        <v>2.2</v>
      </c>
      <c r="H13" s="14"/>
      <c r="I13" s="14"/>
      <c r="J13" s="14"/>
      <c r="K13" s="14"/>
      <c r="L13" s="14"/>
      <c r="M13" s="14"/>
      <c r="O13" s="7">
        <f t="shared" si="0"/>
        <v>0.054590035190529296</v>
      </c>
    </row>
    <row r="14" spans="1:15" ht="12.75">
      <c r="A14" s="13">
        <f t="shared" si="1"/>
        <v>5</v>
      </c>
      <c r="B14" s="14">
        <v>2.9</v>
      </c>
      <c r="C14" s="15">
        <f t="shared" si="2"/>
        <v>1</v>
      </c>
      <c r="D14" s="14">
        <v>5.1</v>
      </c>
      <c r="E14" s="14">
        <v>8.1</v>
      </c>
      <c r="F14" s="14">
        <v>124</v>
      </c>
      <c r="G14" s="14">
        <v>2.21</v>
      </c>
      <c r="H14" s="14"/>
      <c r="I14" s="14"/>
      <c r="J14" s="14"/>
      <c r="K14" s="14"/>
      <c r="L14" s="14"/>
      <c r="M14" s="14"/>
      <c r="O14" s="7">
        <f t="shared" si="0"/>
        <v>-0.12113889184284021</v>
      </c>
    </row>
    <row r="15" spans="1:15" ht="12.75">
      <c r="A15" s="13">
        <f t="shared" si="1"/>
        <v>6</v>
      </c>
      <c r="B15" s="14">
        <v>3.1</v>
      </c>
      <c r="C15" s="15">
        <f t="shared" si="2"/>
        <v>1</v>
      </c>
      <c r="D15" s="14">
        <v>5.2</v>
      </c>
      <c r="E15" s="14">
        <v>8.1</v>
      </c>
      <c r="F15" s="14">
        <v>128</v>
      </c>
      <c r="G15" s="14">
        <v>2.17</v>
      </c>
      <c r="H15" s="14"/>
      <c r="I15" s="14"/>
      <c r="J15" s="14"/>
      <c r="K15" s="14"/>
      <c r="L15" s="14"/>
      <c r="M15" s="14"/>
      <c r="O15" s="7">
        <f t="shared" si="0"/>
        <v>-0.0931683020091656</v>
      </c>
    </row>
    <row r="16" spans="1:15" ht="12.75">
      <c r="A16" s="13">
        <f t="shared" si="1"/>
        <v>7</v>
      </c>
      <c r="B16" s="14">
        <v>3.2</v>
      </c>
      <c r="C16" s="15">
        <f t="shared" si="2"/>
        <v>1</v>
      </c>
      <c r="D16" s="14">
        <v>5.1</v>
      </c>
      <c r="E16" s="14">
        <v>8.3</v>
      </c>
      <c r="F16" s="14">
        <v>132</v>
      </c>
      <c r="G16" s="14">
        <v>2.14</v>
      </c>
      <c r="H16" s="14"/>
      <c r="I16" s="14"/>
      <c r="J16" s="14"/>
      <c r="K16" s="14"/>
      <c r="L16" s="14"/>
      <c r="M16" s="14"/>
      <c r="O16" s="7">
        <f t="shared" si="0"/>
        <v>-0.09515234165934361</v>
      </c>
    </row>
    <row r="17" spans="1:15" ht="12.75">
      <c r="A17" s="13">
        <f t="shared" si="1"/>
        <v>8</v>
      </c>
      <c r="B17" s="14">
        <v>3.7</v>
      </c>
      <c r="C17" s="15">
        <f t="shared" si="2"/>
        <v>1</v>
      </c>
      <c r="D17" s="14">
        <v>5.2</v>
      </c>
      <c r="E17" s="14">
        <v>8.8</v>
      </c>
      <c r="F17" s="14">
        <v>133</v>
      </c>
      <c r="G17" s="14">
        <v>2.16</v>
      </c>
      <c r="H17" s="14"/>
      <c r="I17" s="14"/>
      <c r="J17" s="14"/>
      <c r="K17" s="14"/>
      <c r="L17" s="14"/>
      <c r="M17" s="14"/>
      <c r="O17" s="7">
        <f t="shared" si="0"/>
        <v>0.32367853320759776</v>
      </c>
    </row>
    <row r="18" spans="1:15" ht="12.75">
      <c r="A18" s="13">
        <f t="shared" si="1"/>
        <v>9</v>
      </c>
      <c r="B18" s="14">
        <v>3.6</v>
      </c>
      <c r="C18" s="15">
        <f t="shared" si="2"/>
        <v>1</v>
      </c>
      <c r="D18" s="14">
        <v>5.3</v>
      </c>
      <c r="E18" s="14">
        <v>8.9</v>
      </c>
      <c r="F18" s="14">
        <v>133</v>
      </c>
      <c r="G18" s="14">
        <v>2.15</v>
      </c>
      <c r="H18" s="14"/>
      <c r="I18" s="14"/>
      <c r="J18" s="14"/>
      <c r="K18" s="14"/>
      <c r="L18" s="14"/>
      <c r="M18" s="14"/>
      <c r="O18" s="7">
        <f t="shared" si="0"/>
        <v>0.1890614808737321</v>
      </c>
    </row>
    <row r="19" spans="1:15" ht="12.75">
      <c r="A19" s="13">
        <f t="shared" si="1"/>
        <v>10</v>
      </c>
      <c r="B19" s="14">
        <v>3.4</v>
      </c>
      <c r="C19" s="15">
        <f t="shared" si="2"/>
        <v>1</v>
      </c>
      <c r="D19" s="14">
        <v>5.4</v>
      </c>
      <c r="E19" s="14">
        <v>9.1</v>
      </c>
      <c r="F19" s="14">
        <v>134</v>
      </c>
      <c r="G19" s="14">
        <v>2.16</v>
      </c>
      <c r="H19" s="14"/>
      <c r="I19" s="14"/>
      <c r="J19" s="14"/>
      <c r="K19" s="14"/>
      <c r="L19" s="14"/>
      <c r="M19" s="14"/>
      <c r="O19" s="7">
        <f t="shared" si="0"/>
        <v>-0.08796665608017618</v>
      </c>
    </row>
    <row r="20" spans="1:15" ht="12.75">
      <c r="A20" s="13">
        <f t="shared" si="1"/>
        <v>11</v>
      </c>
      <c r="B20" s="14">
        <v>3.7</v>
      </c>
      <c r="C20" s="15">
        <f t="shared" si="2"/>
        <v>1</v>
      </c>
      <c r="D20" s="14">
        <v>5.7</v>
      </c>
      <c r="E20" s="14">
        <v>9.2</v>
      </c>
      <c r="F20" s="14">
        <v>135</v>
      </c>
      <c r="G20" s="14">
        <v>2.18</v>
      </c>
      <c r="H20" s="14"/>
      <c r="I20" s="14"/>
      <c r="J20" s="14"/>
      <c r="K20" s="14"/>
      <c r="L20" s="14"/>
      <c r="M20" s="14"/>
      <c r="O20" s="7">
        <f t="shared" si="0"/>
        <v>0.05905623318485187</v>
      </c>
    </row>
    <row r="21" spans="1:15" ht="12.75">
      <c r="A21" s="13">
        <f t="shared" si="1"/>
        <v>12</v>
      </c>
      <c r="B21" s="14">
        <v>3.6</v>
      </c>
      <c r="C21" s="15">
        <f t="shared" si="2"/>
        <v>1</v>
      </c>
      <c r="D21" s="14">
        <v>5.7</v>
      </c>
      <c r="E21" s="14">
        <v>9.5</v>
      </c>
      <c r="F21" s="14">
        <v>136</v>
      </c>
      <c r="G21" s="14">
        <v>2.17</v>
      </c>
      <c r="H21" s="14"/>
      <c r="I21" s="14"/>
      <c r="J21" s="14"/>
      <c r="K21" s="14"/>
      <c r="L21" s="14"/>
      <c r="M21" s="14"/>
      <c r="O21" s="7">
        <f t="shared" si="0"/>
        <v>-0.0761643077031815</v>
      </c>
    </row>
    <row r="22" spans="1:15" ht="12.75">
      <c r="A22" s="13">
        <f t="shared" si="1"/>
        <v>13</v>
      </c>
      <c r="B22" s="14">
        <v>4.1</v>
      </c>
      <c r="C22" s="15">
        <f t="shared" si="2"/>
        <v>1</v>
      </c>
      <c r="D22" s="14">
        <v>5.9</v>
      </c>
      <c r="E22" s="14">
        <v>10.3</v>
      </c>
      <c r="F22" s="14">
        <v>140</v>
      </c>
      <c r="G22" s="14">
        <v>2.15</v>
      </c>
      <c r="H22" s="14"/>
      <c r="I22" s="14"/>
      <c r="J22" s="14"/>
      <c r="K22" s="14"/>
      <c r="L22" s="14"/>
      <c r="M22" s="14"/>
      <c r="O22" s="7">
        <f t="shared" si="0"/>
        <v>0.20571761449653048</v>
      </c>
    </row>
    <row r="23" spans="1:15" ht="12.75">
      <c r="A23" s="13">
        <f t="shared" si="1"/>
        <v>14</v>
      </c>
      <c r="B23" s="14">
        <v>3.5</v>
      </c>
      <c r="C23" s="15">
        <f t="shared" si="2"/>
        <v>1</v>
      </c>
      <c r="D23" s="14">
        <v>5.8</v>
      </c>
      <c r="E23" s="14">
        <v>10.6</v>
      </c>
      <c r="F23" s="14">
        <v>147</v>
      </c>
      <c r="G23" s="14">
        <v>2.16</v>
      </c>
      <c r="H23" s="14"/>
      <c r="I23" s="14"/>
      <c r="J23" s="14"/>
      <c r="K23" s="14"/>
      <c r="L23" s="14"/>
      <c r="M23" s="14"/>
      <c r="O23" s="7">
        <f t="shared" si="0"/>
        <v>-0.6171204011301787</v>
      </c>
    </row>
    <row r="24" spans="1:15" ht="12.75">
      <c r="A24" s="13">
        <f t="shared" si="1"/>
        <v>15</v>
      </c>
      <c r="B24" s="14">
        <v>4.2</v>
      </c>
      <c r="C24" s="15">
        <f t="shared" si="2"/>
        <v>1</v>
      </c>
      <c r="D24" s="14">
        <v>5.7</v>
      </c>
      <c r="E24" s="14">
        <v>11.3</v>
      </c>
      <c r="F24" s="14">
        <v>150</v>
      </c>
      <c r="G24" s="14">
        <v>2.21</v>
      </c>
      <c r="H24" s="14"/>
      <c r="I24" s="14"/>
      <c r="J24" s="14"/>
      <c r="K24" s="14"/>
      <c r="L24" s="14"/>
      <c r="M24" s="14"/>
      <c r="O24" s="7">
        <f t="shared" si="0"/>
        <v>-0.006687047103579147</v>
      </c>
    </row>
    <row r="25" spans="1:15" ht="12.75">
      <c r="A25" s="13">
        <f t="shared" si="1"/>
        <v>16</v>
      </c>
      <c r="B25" s="14">
        <v>4.3</v>
      </c>
      <c r="C25" s="15">
        <f t="shared" si="2"/>
        <v>1</v>
      </c>
      <c r="D25" s="14">
        <v>5.8</v>
      </c>
      <c r="E25" s="14">
        <v>12.1</v>
      </c>
      <c r="F25" s="14">
        <v>151</v>
      </c>
      <c r="G25" s="14">
        <v>2.24</v>
      </c>
      <c r="H25" s="14"/>
      <c r="I25" s="14"/>
      <c r="J25" s="14"/>
      <c r="K25" s="14"/>
      <c r="L25" s="14"/>
      <c r="M25" s="14"/>
      <c r="O25" s="7">
        <f t="shared" si="0"/>
        <v>0.008002839584212218</v>
      </c>
    </row>
    <row r="26" spans="1:15" ht="12.75">
      <c r="A26" s="13">
        <f t="shared" si="1"/>
        <v>17</v>
      </c>
      <c r="B26" s="14">
        <v>4.2</v>
      </c>
      <c r="C26" s="15">
        <f t="shared" si="2"/>
        <v>1</v>
      </c>
      <c r="D26" s="14">
        <v>6</v>
      </c>
      <c r="E26" s="14">
        <v>12</v>
      </c>
      <c r="F26" s="14">
        <v>151</v>
      </c>
      <c r="G26" s="14">
        <v>2.16</v>
      </c>
      <c r="H26" s="14"/>
      <c r="I26" s="14"/>
      <c r="J26" s="14"/>
      <c r="K26" s="14"/>
      <c r="L26" s="14"/>
      <c r="M26" s="14"/>
      <c r="O26" s="7">
        <f t="shared" si="0"/>
        <v>-0.14352045528876722</v>
      </c>
    </row>
    <row r="27" spans="1:15" ht="12.75">
      <c r="A27" s="13">
        <f t="shared" si="1"/>
        <v>18</v>
      </c>
      <c r="B27" s="14">
        <v>4.1</v>
      </c>
      <c r="C27" s="15">
        <f t="shared" si="2"/>
        <v>1</v>
      </c>
      <c r="D27" s="14">
        <v>6</v>
      </c>
      <c r="E27" s="14">
        <v>11.4</v>
      </c>
      <c r="F27" s="14">
        <v>151</v>
      </c>
      <c r="G27" s="14">
        <v>2.12</v>
      </c>
      <c r="H27" s="14"/>
      <c r="I27" s="14"/>
      <c r="J27" s="14"/>
      <c r="K27" s="14"/>
      <c r="L27" s="14"/>
      <c r="M27" s="14"/>
      <c r="O27" s="7">
        <f t="shared" si="0"/>
        <v>-0.2298105502842267</v>
      </c>
    </row>
    <row r="28" spans="1:15" ht="12.75">
      <c r="A28" s="13">
        <f t="shared" si="1"/>
        <v>19</v>
      </c>
      <c r="B28" s="14">
        <v>4.6</v>
      </c>
      <c r="C28" s="15">
        <f t="shared" si="2"/>
        <v>1</v>
      </c>
      <c r="D28" s="14">
        <v>6</v>
      </c>
      <c r="E28" s="14">
        <v>11.1</v>
      </c>
      <c r="F28" s="14">
        <v>153</v>
      </c>
      <c r="G28" s="14">
        <v>2.11</v>
      </c>
      <c r="H28" s="14"/>
      <c r="I28" s="14"/>
      <c r="J28" s="14"/>
      <c r="K28" s="14"/>
      <c r="L28" s="14"/>
      <c r="M28" s="14"/>
      <c r="O28" s="7">
        <f t="shared" si="0"/>
        <v>0.20131547518467485</v>
      </c>
    </row>
    <row r="29" spans="1:15" ht="12.75">
      <c r="A29" s="13">
        <f t="shared" si="1"/>
        <v>20</v>
      </c>
      <c r="B29" s="14">
        <v>4.4</v>
      </c>
      <c r="C29" s="15">
        <f t="shared" si="2"/>
        <v>1</v>
      </c>
      <c r="D29" s="14">
        <v>6</v>
      </c>
      <c r="E29" s="14">
        <v>11</v>
      </c>
      <c r="F29" s="14">
        <v>154</v>
      </c>
      <c r="G29" s="14">
        <v>2.13</v>
      </c>
      <c r="H29" s="14"/>
      <c r="I29" s="14"/>
      <c r="J29" s="14"/>
      <c r="K29" s="14"/>
      <c r="L29" s="14"/>
      <c r="M29" s="14"/>
      <c r="O29" s="7">
        <f t="shared" si="0"/>
        <v>-0.04014426019801398</v>
      </c>
    </row>
    <row r="30" spans="1:15" ht="12.75">
      <c r="A30" s="13">
        <f t="shared" si="1"/>
        <v>21</v>
      </c>
      <c r="B30" s="14">
        <v>4.5</v>
      </c>
      <c r="C30" s="15">
        <f t="shared" si="2"/>
        <v>1</v>
      </c>
      <c r="D30" s="14">
        <v>6.1</v>
      </c>
      <c r="E30" s="14">
        <v>11.3</v>
      </c>
      <c r="F30" s="14">
        <v>154</v>
      </c>
      <c r="G30" s="14">
        <v>2.11</v>
      </c>
      <c r="H30" s="14"/>
      <c r="I30" s="14"/>
      <c r="J30" s="14"/>
      <c r="K30" s="14"/>
      <c r="L30" s="14"/>
      <c r="M30" s="14"/>
      <c r="O30" s="7">
        <f t="shared" si="0"/>
        <v>0.027001302553887108</v>
      </c>
    </row>
    <row r="31" spans="1:15" ht="12.75">
      <c r="A31" s="13">
        <f t="shared" si="1"/>
        <v>22</v>
      </c>
      <c r="B31" s="14">
        <v>4.6</v>
      </c>
      <c r="C31" s="15">
        <f t="shared" si="2"/>
        <v>1</v>
      </c>
      <c r="D31" s="14">
        <v>6</v>
      </c>
      <c r="E31" s="14">
        <v>12.6</v>
      </c>
      <c r="F31" s="14">
        <v>154</v>
      </c>
      <c r="G31" s="14">
        <v>2.09</v>
      </c>
      <c r="H31" s="14"/>
      <c r="I31" s="14"/>
      <c r="J31" s="14"/>
      <c r="K31" s="14"/>
      <c r="L31" s="14"/>
      <c r="M31" s="14"/>
      <c r="O31" s="7">
        <f t="shared" si="0"/>
        <v>0.16310080319564513</v>
      </c>
    </row>
    <row r="32" spans="1:15" ht="12.75">
      <c r="A32" s="13">
        <f t="shared" si="1"/>
        <v>23</v>
      </c>
      <c r="B32" s="14">
        <v>4.6</v>
      </c>
      <c r="C32" s="15">
        <f t="shared" si="2"/>
        <v>1</v>
      </c>
      <c r="D32" s="14">
        <v>6.1</v>
      </c>
      <c r="E32" s="14">
        <v>13.6</v>
      </c>
      <c r="F32" s="14">
        <v>155</v>
      </c>
      <c r="G32" s="14">
        <v>2.09</v>
      </c>
      <c r="H32" s="14"/>
      <c r="I32" s="14"/>
      <c r="J32" s="14"/>
      <c r="K32" s="14"/>
      <c r="L32" s="14"/>
      <c r="M32" s="14"/>
      <c r="O32" s="7">
        <f t="shared" si="0"/>
        <v>0.08498123361544607</v>
      </c>
    </row>
    <row r="33" spans="1:15" ht="12.75">
      <c r="A33" s="13">
        <f t="shared" si="1"/>
        <v>24</v>
      </c>
      <c r="B33" s="14">
        <v>4.2</v>
      </c>
      <c r="C33" s="15">
        <f t="shared" si="2"/>
        <v>1</v>
      </c>
      <c r="D33" s="14">
        <v>6.7</v>
      </c>
      <c r="E33" s="14">
        <v>13.6</v>
      </c>
      <c r="F33" s="14">
        <v>155</v>
      </c>
      <c r="G33" s="14">
        <v>2.1</v>
      </c>
      <c r="H33" s="14"/>
      <c r="I33" s="14"/>
      <c r="J33" s="14"/>
      <c r="K33" s="14"/>
      <c r="L33" s="14"/>
      <c r="M33" s="14"/>
      <c r="O33" s="7">
        <f t="shared" si="0"/>
        <v>-0.5388647829375346</v>
      </c>
    </row>
    <row r="34" spans="1:15" ht="12.75">
      <c r="A34" s="13">
        <f t="shared" si="1"/>
        <v>25</v>
      </c>
      <c r="B34" s="14">
        <v>5.5</v>
      </c>
      <c r="C34" s="15">
        <f t="shared" si="2"/>
        <v>1</v>
      </c>
      <c r="D34" s="14">
        <v>6.2</v>
      </c>
      <c r="E34" s="14">
        <v>14.3</v>
      </c>
      <c r="F34" s="14">
        <v>156</v>
      </c>
      <c r="G34" s="14">
        <v>2.08</v>
      </c>
      <c r="H34" s="14"/>
      <c r="I34" s="14"/>
      <c r="J34" s="14"/>
      <c r="K34" s="14"/>
      <c r="L34" s="14"/>
      <c r="M34" s="14"/>
      <c r="O34" s="7">
        <f t="shared" si="0"/>
        <v>0.9110026522143979</v>
      </c>
    </row>
    <row r="35" spans="1:15" ht="12.75">
      <c r="A35" s="13">
        <f t="shared" si="1"/>
        <v>26</v>
      </c>
      <c r="B35" s="14">
        <v>3.7</v>
      </c>
      <c r="C35" s="15">
        <f t="shared" si="2"/>
        <v>1</v>
      </c>
      <c r="D35" s="14">
        <v>6.3</v>
      </c>
      <c r="E35" s="14">
        <v>14.3</v>
      </c>
      <c r="F35" s="14">
        <v>156</v>
      </c>
      <c r="G35" s="14">
        <v>2.09</v>
      </c>
      <c r="H35" s="14"/>
      <c r="I35" s="14"/>
      <c r="J35" s="14"/>
      <c r="K35" s="14"/>
      <c r="L35" s="14"/>
      <c r="M35" s="14"/>
      <c r="O35" s="7">
        <f t="shared" si="0"/>
        <v>-0.9285666541470325</v>
      </c>
    </row>
    <row r="36" spans="1:15" ht="12.75">
      <c r="A36" s="13">
        <f t="shared" si="1"/>
        <v>27</v>
      </c>
      <c r="B36" s="14">
        <v>4.9</v>
      </c>
      <c r="C36" s="15">
        <f t="shared" si="2"/>
        <v>1</v>
      </c>
      <c r="D36" s="14">
        <v>7</v>
      </c>
      <c r="E36" s="14">
        <v>13.7</v>
      </c>
      <c r="F36" s="14">
        <v>159</v>
      </c>
      <c r="G36" s="14">
        <v>2.1</v>
      </c>
      <c r="H36" s="14"/>
      <c r="I36" s="14"/>
      <c r="J36" s="14"/>
      <c r="K36" s="14"/>
      <c r="L36" s="14"/>
      <c r="M36" s="14"/>
      <c r="O36" s="7">
        <f t="shared" si="0"/>
        <v>-0.09593640909164058</v>
      </c>
    </row>
    <row r="37" spans="1:15" ht="12.75">
      <c r="A37" s="13">
        <f t="shared" si="1"/>
        <v>28</v>
      </c>
      <c r="B37" s="14">
        <v>5.2</v>
      </c>
      <c r="C37" s="15">
        <f t="shared" si="2"/>
        <v>1</v>
      </c>
      <c r="D37" s="14">
        <v>7</v>
      </c>
      <c r="E37" s="14">
        <v>12.7</v>
      </c>
      <c r="F37" s="14">
        <v>161</v>
      </c>
      <c r="G37" s="14">
        <v>2.11</v>
      </c>
      <c r="H37" s="14"/>
      <c r="I37" s="14"/>
      <c r="J37" s="14"/>
      <c r="K37" s="14"/>
      <c r="L37" s="14"/>
      <c r="M37" s="14"/>
      <c r="O37" s="7">
        <f t="shared" si="0"/>
        <v>0.13309141006175462</v>
      </c>
    </row>
    <row r="38" spans="1:15" ht="12.75">
      <c r="A38" s="13">
        <f t="shared" si="1"/>
        <v>29</v>
      </c>
      <c r="B38" s="14">
        <v>4.9</v>
      </c>
      <c r="C38" s="15">
        <f t="shared" si="2"/>
        <v>1</v>
      </c>
      <c r="D38" s="14">
        <v>6.6</v>
      </c>
      <c r="E38" s="14">
        <v>12.6</v>
      </c>
      <c r="F38" s="14">
        <v>161</v>
      </c>
      <c r="G38" s="14">
        <v>2.15</v>
      </c>
      <c r="H38" s="14"/>
      <c r="I38" s="14"/>
      <c r="J38" s="14"/>
      <c r="K38" s="14"/>
      <c r="L38" s="14"/>
      <c r="M38" s="14"/>
      <c r="O38" s="7">
        <f t="shared" si="0"/>
        <v>-0.029867404458808977</v>
      </c>
    </row>
    <row r="39" spans="1:15" ht="12.75">
      <c r="A39" s="13">
        <f t="shared" si="1"/>
        <v>30</v>
      </c>
      <c r="B39" s="14">
        <v>4.6</v>
      </c>
      <c r="C39" s="15">
        <f t="shared" si="2"/>
        <v>1</v>
      </c>
      <c r="D39" s="14">
        <v>6.4</v>
      </c>
      <c r="E39" s="14">
        <v>13.4</v>
      </c>
      <c r="F39" s="14">
        <v>161</v>
      </c>
      <c r="G39" s="14">
        <v>2.14</v>
      </c>
      <c r="H39" s="14"/>
      <c r="I39" s="14"/>
      <c r="J39" s="14"/>
      <c r="K39" s="14"/>
      <c r="L39" s="14"/>
      <c r="M39" s="14"/>
      <c r="O39" s="7">
        <f t="shared" si="0"/>
        <v>-0.25724815300848114</v>
      </c>
    </row>
    <row r="40" spans="1:15" ht="12.75">
      <c r="A40" s="13">
        <f t="shared" si="1"/>
        <v>31</v>
      </c>
      <c r="B40" s="14">
        <v>5.4</v>
      </c>
      <c r="C40" s="15">
        <f t="shared" si="2"/>
        <v>1</v>
      </c>
      <c r="D40" s="14">
        <v>6.3</v>
      </c>
      <c r="E40" s="14">
        <v>14.3</v>
      </c>
      <c r="F40" s="14">
        <v>162</v>
      </c>
      <c r="G40" s="14">
        <v>2.16</v>
      </c>
      <c r="H40" s="14"/>
      <c r="I40" s="14"/>
      <c r="J40" s="14"/>
      <c r="K40" s="14"/>
      <c r="L40" s="14"/>
      <c r="M40" s="14"/>
      <c r="O40" s="7">
        <f t="shared" si="0"/>
        <v>0.5333907074603781</v>
      </c>
    </row>
    <row r="41" spans="1:15" ht="12.75">
      <c r="A41" s="13">
        <f t="shared" si="1"/>
        <v>32</v>
      </c>
      <c r="B41" s="14">
        <v>5</v>
      </c>
      <c r="C41" s="15">
        <f t="shared" si="2"/>
        <v>1</v>
      </c>
      <c r="D41" s="14">
        <v>6.5</v>
      </c>
      <c r="E41" s="14">
        <v>13.9</v>
      </c>
      <c r="F41" s="14">
        <v>160</v>
      </c>
      <c r="G41" s="14">
        <v>2.17</v>
      </c>
      <c r="H41" s="14"/>
      <c r="I41" s="14"/>
      <c r="J41" s="14"/>
      <c r="K41" s="14"/>
      <c r="L41" s="14"/>
      <c r="M41" s="14"/>
      <c r="O41" s="7">
        <f t="shared" si="0"/>
        <v>0.13188372024559047</v>
      </c>
    </row>
    <row r="42" spans="1:15" ht="12.75">
      <c r="A42" s="13">
        <f t="shared" si="1"/>
        <v>33</v>
      </c>
      <c r="B42" s="14">
        <v>4.8</v>
      </c>
      <c r="C42" s="15">
        <f t="shared" si="2"/>
        <v>1</v>
      </c>
      <c r="D42" s="14">
        <v>6.6</v>
      </c>
      <c r="E42" s="14">
        <v>14.5</v>
      </c>
      <c r="F42" s="14">
        <v>159</v>
      </c>
      <c r="G42" s="14">
        <v>2.15</v>
      </c>
      <c r="H42" s="14"/>
      <c r="I42" s="14"/>
      <c r="J42" s="14"/>
      <c r="K42" s="14"/>
      <c r="L42" s="14"/>
      <c r="M42" s="14"/>
      <c r="O42" s="7">
        <f aca="true" t="shared" si="3" ref="O42:O73">IF(B42&lt;&gt;"",B42-SUMPRODUCT($C$6:$M$6,C42:M42),"")</f>
        <v>-0.0658902595034121</v>
      </c>
    </row>
    <row r="43" spans="1:15" ht="12.75">
      <c r="A43" s="13">
        <f aca="true" t="shared" si="4" ref="A43:A74">IF(B43&lt;&gt;"",1+A42,"")</f>
        <v>34</v>
      </c>
      <c r="B43" s="14">
        <v>5.1</v>
      </c>
      <c r="C43" s="15">
        <f t="shared" si="2"/>
        <v>1</v>
      </c>
      <c r="D43" s="14">
        <v>6.8</v>
      </c>
      <c r="E43" s="14">
        <v>15</v>
      </c>
      <c r="F43" s="14">
        <v>159</v>
      </c>
      <c r="G43" s="14">
        <v>2.1</v>
      </c>
      <c r="H43" s="14"/>
      <c r="I43" s="14"/>
      <c r="J43" s="14"/>
      <c r="K43" s="14"/>
      <c r="L43" s="14"/>
      <c r="M43" s="14"/>
      <c r="O43" s="7">
        <f t="shared" si="3"/>
        <v>0.17159050494218775</v>
      </c>
    </row>
    <row r="44" spans="1:15" ht="12.75">
      <c r="A44" s="13">
        <f t="shared" si="4"/>
        <v>35</v>
      </c>
      <c r="B44" s="14">
        <v>4.4</v>
      </c>
      <c r="C44" s="15">
        <f t="shared" si="2"/>
        <v>1</v>
      </c>
      <c r="D44" s="14">
        <v>7.2</v>
      </c>
      <c r="E44" s="14">
        <v>13.2</v>
      </c>
      <c r="F44" s="14">
        <v>158</v>
      </c>
      <c r="G44" s="14">
        <v>2.06</v>
      </c>
      <c r="H44" s="14"/>
      <c r="I44" s="14"/>
      <c r="J44" s="14"/>
      <c r="K44" s="14"/>
      <c r="L44" s="14"/>
      <c r="M44" s="14"/>
      <c r="O44" s="7">
        <f t="shared" si="3"/>
        <v>-0.6199053814272721</v>
      </c>
    </row>
    <row r="45" spans="1:15" ht="12.75">
      <c r="A45" s="13">
        <f t="shared" si="4"/>
        <v>36</v>
      </c>
      <c r="B45" s="14">
        <v>5</v>
      </c>
      <c r="C45" s="15">
        <f t="shared" si="2"/>
        <v>1</v>
      </c>
      <c r="D45" s="14">
        <v>7.6</v>
      </c>
      <c r="E45" s="14">
        <v>11.8</v>
      </c>
      <c r="F45" s="14">
        <v>155</v>
      </c>
      <c r="G45" s="14">
        <v>2.05</v>
      </c>
      <c r="H45" s="14"/>
      <c r="I45" s="14"/>
      <c r="J45" s="14"/>
      <c r="K45" s="14"/>
      <c r="L45" s="14"/>
      <c r="M45" s="14"/>
      <c r="O45" s="7">
        <f t="shared" si="3"/>
        <v>-0.048430896530549106</v>
      </c>
    </row>
    <row r="46" spans="1:15" ht="12.75">
      <c r="A46" s="13">
        <f t="shared" si="4"/>
        <v>37</v>
      </c>
      <c r="B46" s="14">
        <v>5.1</v>
      </c>
      <c r="C46" s="15">
        <f t="shared" si="2"/>
        <v>1</v>
      </c>
      <c r="D46" s="14">
        <v>7.2</v>
      </c>
      <c r="E46" s="14">
        <v>11.2</v>
      </c>
      <c r="F46" s="14">
        <v>155</v>
      </c>
      <c r="G46" s="14">
        <v>2.06</v>
      </c>
      <c r="H46" s="14"/>
      <c r="I46" s="14"/>
      <c r="J46" s="14"/>
      <c r="K46" s="14"/>
      <c r="L46" s="14"/>
      <c r="M46" s="14"/>
      <c r="O46" s="7">
        <f t="shared" si="3"/>
        <v>0.1991305550116289</v>
      </c>
    </row>
    <row r="47" spans="1:15" ht="12.75">
      <c r="A47" s="13">
        <f t="shared" si="4"/>
        <v>38</v>
      </c>
      <c r="B47" s="14">
        <v>4.8</v>
      </c>
      <c r="C47" s="15">
        <f t="shared" si="2"/>
        <v>1</v>
      </c>
      <c r="D47" s="14">
        <v>7.1</v>
      </c>
      <c r="E47" s="14">
        <v>10.1</v>
      </c>
      <c r="F47" s="14">
        <v>154</v>
      </c>
      <c r="G47" s="14">
        <v>2.11</v>
      </c>
      <c r="H47" s="14"/>
      <c r="I47" s="14"/>
      <c r="J47" s="14"/>
      <c r="K47" s="14"/>
      <c r="L47" s="14"/>
      <c r="M47" s="14"/>
      <c r="O47" s="7">
        <f t="shared" si="3"/>
        <v>-0.035844022405099096</v>
      </c>
    </row>
    <row r="48" spans="1:15" ht="12.75">
      <c r="A48" s="13">
        <f t="shared" si="4"/>
        <v>39</v>
      </c>
      <c r="B48" s="14">
        <v>5.4</v>
      </c>
      <c r="C48" s="15">
        <f t="shared" si="2"/>
        <v>1</v>
      </c>
      <c r="D48" s="14">
        <v>7</v>
      </c>
      <c r="E48" s="14">
        <v>10</v>
      </c>
      <c r="F48" s="14">
        <v>154</v>
      </c>
      <c r="G48" s="14">
        <v>2.12</v>
      </c>
      <c r="H48" s="14"/>
      <c r="I48" s="14"/>
      <c r="J48" s="14"/>
      <c r="K48" s="14"/>
      <c r="L48" s="14"/>
      <c r="M48" s="14"/>
      <c r="O48" s="7">
        <f t="shared" si="3"/>
        <v>0.5987730299287675</v>
      </c>
    </row>
    <row r="49" spans="1:15" ht="12.75">
      <c r="A49" s="13">
        <f t="shared" si="4"/>
        <v>40</v>
      </c>
      <c r="B49" s="14">
        <v>5</v>
      </c>
      <c r="C49" s="15">
        <f t="shared" si="2"/>
        <v>1</v>
      </c>
      <c r="D49" s="14">
        <v>7.5</v>
      </c>
      <c r="E49" s="14">
        <v>10.2</v>
      </c>
      <c r="F49" s="14">
        <v>154</v>
      </c>
      <c r="G49" s="14">
        <v>2.13</v>
      </c>
      <c r="H49" s="14"/>
      <c r="I49" s="14"/>
      <c r="J49" s="14"/>
      <c r="K49" s="14"/>
      <c r="L49" s="14"/>
      <c r="M49" s="14"/>
      <c r="O49" s="7">
        <f t="shared" si="3"/>
        <v>0.010831006176743152</v>
      </c>
    </row>
    <row r="50" spans="1:15" ht="12.75">
      <c r="A50" s="13">
        <f t="shared" si="4"/>
        <v>41</v>
      </c>
      <c r="B50" s="14">
        <v>5.2</v>
      </c>
      <c r="C50" s="15">
        <f t="shared" si="2"/>
        <v>1</v>
      </c>
      <c r="D50" s="14">
        <v>7.4</v>
      </c>
      <c r="E50" s="14">
        <v>11</v>
      </c>
      <c r="F50" s="14">
        <v>153</v>
      </c>
      <c r="G50" s="14">
        <v>2.04</v>
      </c>
      <c r="H50" s="14"/>
      <c r="I50" s="14"/>
      <c r="J50" s="14"/>
      <c r="K50" s="14"/>
      <c r="L50" s="14"/>
      <c r="M50" s="14"/>
      <c r="O50" s="7">
        <f t="shared" si="3"/>
        <v>0.3048141115288514</v>
      </c>
    </row>
    <row r="51" spans="1:15" ht="12.75">
      <c r="A51" s="13">
        <f t="shared" si="4"/>
        <v>42</v>
      </c>
      <c r="B51" s="14">
        <v>4.7</v>
      </c>
      <c r="C51" s="15">
        <f t="shared" si="2"/>
        <v>1</v>
      </c>
      <c r="D51" s="14">
        <v>7.4</v>
      </c>
      <c r="E51" s="14">
        <v>11</v>
      </c>
      <c r="F51" s="14">
        <v>152</v>
      </c>
      <c r="G51" s="14">
        <v>2.14</v>
      </c>
      <c r="H51" s="14"/>
      <c r="I51" s="14"/>
      <c r="J51" s="14"/>
      <c r="K51" s="14"/>
      <c r="L51" s="14"/>
      <c r="M51" s="14"/>
      <c r="O51" s="7">
        <f t="shared" si="3"/>
        <v>-0.18581805034722976</v>
      </c>
    </row>
    <row r="52" spans="1:15" ht="12.75">
      <c r="A52" s="13">
        <f t="shared" si="4"/>
        <v>43</v>
      </c>
      <c r="B52" s="14">
        <v>5.1</v>
      </c>
      <c r="C52" s="15">
        <f t="shared" si="2"/>
        <v>1</v>
      </c>
      <c r="D52" s="14">
        <v>7.3</v>
      </c>
      <c r="E52" s="14">
        <v>10.7</v>
      </c>
      <c r="F52" s="14">
        <v>152</v>
      </c>
      <c r="G52" s="14">
        <v>2.15</v>
      </c>
      <c r="H52" s="14"/>
      <c r="I52" s="14"/>
      <c r="J52" s="14"/>
      <c r="K52" s="14"/>
      <c r="L52" s="14"/>
      <c r="M52" s="14"/>
      <c r="O52" s="7">
        <f t="shared" si="3"/>
        <v>0.24975035122398914</v>
      </c>
    </row>
    <row r="53" spans="1:15" ht="12.75">
      <c r="A53" s="13">
        <f t="shared" si="4"/>
        <v>44</v>
      </c>
      <c r="B53" s="14">
        <v>4.9</v>
      </c>
      <c r="C53" s="15">
        <f t="shared" si="2"/>
        <v>1</v>
      </c>
      <c r="D53" s="14">
        <v>7.6</v>
      </c>
      <c r="E53" s="14">
        <v>10.2</v>
      </c>
      <c r="F53" s="14">
        <v>152</v>
      </c>
      <c r="G53" s="14">
        <v>2.16</v>
      </c>
      <c r="H53" s="14"/>
      <c r="I53" s="14"/>
      <c r="J53" s="14"/>
      <c r="K53" s="14"/>
      <c r="L53" s="14"/>
      <c r="M53" s="14"/>
      <c r="O53" s="7">
        <f t="shared" si="3"/>
        <v>-0.06115126612067989</v>
      </c>
    </row>
    <row r="54" spans="1:15" ht="12.75">
      <c r="A54" s="13">
        <f t="shared" si="4"/>
        <v>45</v>
      </c>
      <c r="B54" s="14">
        <v>4.9</v>
      </c>
      <c r="C54" s="15">
        <f t="shared" si="2"/>
        <v>1</v>
      </c>
      <c r="D54" s="14">
        <v>7.8</v>
      </c>
      <c r="E54" s="14">
        <v>10</v>
      </c>
      <c r="F54" s="14">
        <v>151</v>
      </c>
      <c r="G54" s="14">
        <v>2.17</v>
      </c>
      <c r="H54" s="14"/>
      <c r="I54" s="14"/>
      <c r="J54" s="14"/>
      <c r="K54" s="14"/>
      <c r="L54" s="14"/>
      <c r="M54" s="14"/>
      <c r="O54" s="7">
        <f t="shared" si="3"/>
        <v>-0.1001170839279446</v>
      </c>
    </row>
    <row r="55" spans="1:15" ht="12.75">
      <c r="A55" s="13">
        <f t="shared" si="4"/>
        <v>46</v>
      </c>
      <c r="B55" s="14">
        <v>5.3</v>
      </c>
      <c r="C55" s="15">
        <f t="shared" si="2"/>
        <v>1</v>
      </c>
      <c r="D55" s="14">
        <v>7.8</v>
      </c>
      <c r="E55" s="14">
        <v>9.8</v>
      </c>
      <c r="F55" s="14">
        <v>152</v>
      </c>
      <c r="G55" s="14">
        <v>2.2</v>
      </c>
      <c r="H55" s="14"/>
      <c r="I55" s="14"/>
      <c r="J55" s="14"/>
      <c r="K55" s="14"/>
      <c r="L55" s="14"/>
      <c r="M55" s="14"/>
      <c r="O55" s="7">
        <f t="shared" si="3"/>
        <v>0.2561848909849216</v>
      </c>
    </row>
    <row r="56" spans="1:15" ht="12.75">
      <c r="A56" s="13">
        <f t="shared" si="4"/>
        <v>47</v>
      </c>
      <c r="B56" s="14">
        <v>4.8</v>
      </c>
      <c r="C56" s="15">
        <f t="shared" si="2"/>
        <v>1</v>
      </c>
      <c r="D56" s="14">
        <v>8.2</v>
      </c>
      <c r="E56" s="14">
        <v>9.3</v>
      </c>
      <c r="F56" s="14">
        <v>152</v>
      </c>
      <c r="G56" s="14">
        <v>2.21</v>
      </c>
      <c r="H56" s="14"/>
      <c r="I56" s="14"/>
      <c r="J56" s="14"/>
      <c r="K56" s="14"/>
      <c r="L56" s="14"/>
      <c r="M56" s="14"/>
      <c r="O56" s="7">
        <f t="shared" si="3"/>
        <v>-0.391572068398057</v>
      </c>
    </row>
    <row r="57" spans="1:15" ht="12.75">
      <c r="A57" s="13">
        <f t="shared" si="4"/>
        <v>48</v>
      </c>
      <c r="B57" s="14">
        <v>4.9</v>
      </c>
      <c r="C57" s="15">
        <f t="shared" si="2"/>
        <v>1</v>
      </c>
      <c r="D57" s="14">
        <v>8.2</v>
      </c>
      <c r="E57" s="14">
        <v>9.3</v>
      </c>
      <c r="F57" s="14">
        <v>152</v>
      </c>
      <c r="G57" s="14">
        <v>2.15</v>
      </c>
      <c r="H57" s="14"/>
      <c r="I57" s="14"/>
      <c r="J57" s="14"/>
      <c r="K57" s="14"/>
      <c r="L57" s="14"/>
      <c r="M57" s="14"/>
      <c r="O57" s="7">
        <f t="shared" si="3"/>
        <v>-0.275288282459333</v>
      </c>
    </row>
    <row r="58" spans="1:15" ht="12.75">
      <c r="A58" s="13">
        <f t="shared" si="4"/>
        <v>49</v>
      </c>
      <c r="B58" s="14">
        <v>5.1</v>
      </c>
      <c r="C58" s="15">
        <f t="shared" si="2"/>
        <v>1</v>
      </c>
      <c r="D58" s="14">
        <v>8.3</v>
      </c>
      <c r="E58" s="14">
        <v>9.5</v>
      </c>
      <c r="F58" s="14">
        <v>152</v>
      </c>
      <c r="G58" s="14">
        <v>2.08</v>
      </c>
      <c r="H58" s="14"/>
      <c r="I58" s="14"/>
      <c r="J58" s="14"/>
      <c r="K58" s="14"/>
      <c r="L58" s="14"/>
      <c r="M58" s="14"/>
      <c r="O58" s="7">
        <f t="shared" si="3"/>
        <v>-0.09409722347315341</v>
      </c>
    </row>
    <row r="59" spans="1:15" ht="12.75">
      <c r="A59" s="13">
        <f t="shared" si="4"/>
        <v>50</v>
      </c>
      <c r="B59" s="14">
        <v>4.3</v>
      </c>
      <c r="C59" s="15">
        <f t="shared" si="2"/>
        <v>1</v>
      </c>
      <c r="D59" s="14">
        <v>8.3</v>
      </c>
      <c r="E59" s="14">
        <v>9.2</v>
      </c>
      <c r="F59" s="14">
        <v>150</v>
      </c>
      <c r="G59" s="14">
        <v>2.08</v>
      </c>
      <c r="H59" s="14"/>
      <c r="I59" s="14"/>
      <c r="J59" s="14"/>
      <c r="K59" s="14"/>
      <c r="L59" s="14"/>
      <c r="M59" s="14"/>
      <c r="O59" s="7">
        <f t="shared" si="3"/>
        <v>-0.8196552369068746</v>
      </c>
    </row>
    <row r="60" spans="1:15" ht="12.75">
      <c r="A60" s="13">
        <f t="shared" si="4"/>
        <v>51</v>
      </c>
      <c r="B60" s="14">
        <v>4.9</v>
      </c>
      <c r="C60" s="15">
        <f t="shared" si="2"/>
        <v>1</v>
      </c>
      <c r="D60" s="14">
        <v>8</v>
      </c>
      <c r="E60" s="14">
        <v>9.1</v>
      </c>
      <c r="F60" s="14">
        <v>147</v>
      </c>
      <c r="G60" s="14">
        <v>2.09</v>
      </c>
      <c r="H60" s="14"/>
      <c r="I60" s="14"/>
      <c r="J60" s="14"/>
      <c r="K60" s="14"/>
      <c r="L60" s="14"/>
      <c r="M60" s="14"/>
      <c r="O60" s="7">
        <f t="shared" si="3"/>
        <v>-0.0018050564310145845</v>
      </c>
    </row>
    <row r="61" spans="1:15" ht="12.75">
      <c r="A61" s="13">
        <f t="shared" si="4"/>
        <v>52</v>
      </c>
      <c r="B61" s="14">
        <v>5.3</v>
      </c>
      <c r="C61" s="15">
        <f t="shared" si="2"/>
        <v>1</v>
      </c>
      <c r="D61" s="14">
        <v>8.2</v>
      </c>
      <c r="E61" s="14">
        <v>9</v>
      </c>
      <c r="F61" s="14">
        <v>147</v>
      </c>
      <c r="G61" s="14">
        <v>2.1</v>
      </c>
      <c r="H61" s="14"/>
      <c r="I61" s="14"/>
      <c r="J61" s="14"/>
      <c r="K61" s="14"/>
      <c r="L61" s="14"/>
      <c r="M61" s="14"/>
      <c r="O61" s="7">
        <f t="shared" si="3"/>
        <v>0.32224596978792075</v>
      </c>
    </row>
    <row r="62" spans="1:15" ht="12.75">
      <c r="A62" s="13">
        <f t="shared" si="4"/>
        <v>53</v>
      </c>
      <c r="B62" s="14">
        <v>4.8</v>
      </c>
      <c r="C62" s="15">
        <f t="shared" si="2"/>
        <v>1</v>
      </c>
      <c r="D62" s="14">
        <v>8.2</v>
      </c>
      <c r="E62" s="14">
        <v>9</v>
      </c>
      <c r="F62" s="14">
        <v>146</v>
      </c>
      <c r="G62" s="14">
        <v>2.09</v>
      </c>
      <c r="H62" s="14"/>
      <c r="I62" s="14"/>
      <c r="J62" s="14"/>
      <c r="K62" s="14"/>
      <c r="L62" s="14"/>
      <c r="M62" s="14"/>
      <c r="O62" s="7">
        <f t="shared" si="3"/>
        <v>-0.1385325845338352</v>
      </c>
    </row>
    <row r="63" spans="1:15" ht="12.75">
      <c r="A63" s="13">
        <f t="shared" si="4"/>
        <v>54</v>
      </c>
      <c r="B63" s="14">
        <v>5.3</v>
      </c>
      <c r="C63" s="15">
        <f t="shared" si="2"/>
        <v>1</v>
      </c>
      <c r="D63" s="14">
        <v>8</v>
      </c>
      <c r="E63" s="14">
        <v>8.9</v>
      </c>
      <c r="F63" s="14">
        <v>145</v>
      </c>
      <c r="G63" s="14">
        <v>2.12</v>
      </c>
      <c r="H63" s="14"/>
      <c r="I63" s="14"/>
      <c r="J63" s="14"/>
      <c r="K63" s="14"/>
      <c r="L63" s="14"/>
      <c r="M63" s="14"/>
      <c r="O63" s="7">
        <f t="shared" si="3"/>
        <v>0.46401936254722376</v>
      </c>
    </row>
    <row r="64" spans="1:15" ht="12.75">
      <c r="A64" s="13">
        <f t="shared" si="4"/>
        <v>55</v>
      </c>
      <c r="B64" s="14">
        <v>5</v>
      </c>
      <c r="C64" s="15">
        <f t="shared" si="2"/>
        <v>1</v>
      </c>
      <c r="D64" s="14">
        <v>8.1</v>
      </c>
      <c r="E64" s="14">
        <v>9</v>
      </c>
      <c r="F64" s="14">
        <v>145</v>
      </c>
      <c r="G64" s="14">
        <v>2.13</v>
      </c>
      <c r="H64" s="14"/>
      <c r="I64" s="14"/>
      <c r="J64" s="14"/>
      <c r="K64" s="14"/>
      <c r="L64" s="14"/>
      <c r="M64" s="14"/>
      <c r="O64" s="7">
        <f t="shared" si="3"/>
        <v>0.12397438156711704</v>
      </c>
    </row>
    <row r="65" spans="1:15" ht="12.75">
      <c r="A65" s="13">
        <f t="shared" si="4"/>
        <v>56</v>
      </c>
      <c r="B65" s="14">
        <v>5.1</v>
      </c>
      <c r="C65" s="15">
        <f t="shared" si="2"/>
        <v>1</v>
      </c>
      <c r="D65" s="14">
        <v>8.1</v>
      </c>
      <c r="E65" s="14">
        <v>9</v>
      </c>
      <c r="F65" s="14">
        <v>146</v>
      </c>
      <c r="G65" s="14">
        <v>2.14</v>
      </c>
      <c r="H65" s="14"/>
      <c r="I65" s="14"/>
      <c r="J65" s="14"/>
      <c r="K65" s="14"/>
      <c r="L65" s="14"/>
      <c r="M65" s="14"/>
      <c r="O65" s="7">
        <f t="shared" si="3"/>
        <v>0.18475293588887176</v>
      </c>
    </row>
    <row r="66" spans="1:15" ht="12.75">
      <c r="A66" s="13">
        <f t="shared" si="4"/>
        <v>57</v>
      </c>
      <c r="B66" s="14">
        <v>4.8</v>
      </c>
      <c r="C66" s="15">
        <f t="shared" si="2"/>
        <v>1</v>
      </c>
      <c r="D66" s="14">
        <v>8.1</v>
      </c>
      <c r="E66" s="14">
        <v>9</v>
      </c>
      <c r="F66" s="14">
        <v>147</v>
      </c>
      <c r="G66" s="14">
        <v>2.14</v>
      </c>
      <c r="H66" s="14"/>
      <c r="I66" s="14"/>
      <c r="J66" s="14"/>
      <c r="K66" s="14"/>
      <c r="L66" s="14"/>
      <c r="M66" s="14"/>
      <c r="O66" s="7">
        <f t="shared" si="3"/>
        <v>-0.1517545454662521</v>
      </c>
    </row>
    <row r="67" spans="1:15" ht="12.75">
      <c r="A67" s="13">
        <f t="shared" si="4"/>
        <v>58</v>
      </c>
      <c r="B67" s="14">
        <v>4.8</v>
      </c>
      <c r="C67" s="15">
        <f t="shared" si="2"/>
        <v>1</v>
      </c>
      <c r="D67" s="14">
        <v>8.1</v>
      </c>
      <c r="E67" s="14">
        <v>8.9</v>
      </c>
      <c r="F67" s="14">
        <v>147</v>
      </c>
      <c r="G67" s="14">
        <v>2.13</v>
      </c>
      <c r="H67" s="14"/>
      <c r="I67" s="14"/>
      <c r="J67" s="14"/>
      <c r="K67" s="14"/>
      <c r="L67" s="14"/>
      <c r="M67" s="14"/>
      <c r="O67" s="7">
        <f t="shared" si="3"/>
        <v>-0.14856490652445498</v>
      </c>
    </row>
    <row r="68" spans="1:15" ht="12.75">
      <c r="A68" s="13">
        <f t="shared" si="4"/>
        <v>59</v>
      </c>
      <c r="B68" s="14">
        <v>5.2</v>
      </c>
      <c r="C68" s="15">
        <f t="shared" si="2"/>
        <v>1</v>
      </c>
      <c r="D68" s="14">
        <v>8.6</v>
      </c>
      <c r="E68" s="14">
        <v>8.9</v>
      </c>
      <c r="F68" s="14">
        <v>147</v>
      </c>
      <c r="G68" s="14">
        <v>2.13</v>
      </c>
      <c r="H68" s="14"/>
      <c r="I68" s="14"/>
      <c r="J68" s="14"/>
      <c r="K68" s="14"/>
      <c r="L68" s="14"/>
      <c r="M68" s="14"/>
      <c r="O68" s="7">
        <f t="shared" si="3"/>
        <v>0.06715838328399482</v>
      </c>
    </row>
    <row r="69" spans="1:15" ht="12.75">
      <c r="A69" s="13">
        <f t="shared" si="4"/>
        <v>60</v>
      </c>
      <c r="B69" s="14">
        <v>4.9</v>
      </c>
      <c r="C69" s="15">
        <f t="shared" si="2"/>
        <v>1</v>
      </c>
      <c r="D69" s="14">
        <v>8.8</v>
      </c>
      <c r="E69" s="14">
        <v>9</v>
      </c>
      <c r="F69" s="14">
        <v>146</v>
      </c>
      <c r="G69" s="14">
        <v>2.13</v>
      </c>
      <c r="H69" s="14"/>
      <c r="I69" s="14"/>
      <c r="J69" s="14"/>
      <c r="K69" s="14"/>
      <c r="L69" s="14"/>
      <c r="M69" s="14"/>
      <c r="O69" s="7">
        <f t="shared" si="3"/>
        <v>-0.2705204940561785</v>
      </c>
    </row>
    <row r="70" spans="1:15" ht="12.75">
      <c r="A70" s="13">
        <f t="shared" si="4"/>
        <v>61</v>
      </c>
      <c r="B70" s="14">
        <v>5.5</v>
      </c>
      <c r="C70" s="15">
        <f t="shared" si="2"/>
        <v>1</v>
      </c>
      <c r="D70" s="14">
        <v>8.4</v>
      </c>
      <c r="E70" s="14">
        <v>9.1</v>
      </c>
      <c r="F70" s="14">
        <v>147</v>
      </c>
      <c r="G70" s="14">
        <v>2.13</v>
      </c>
      <c r="H70" s="14"/>
      <c r="I70" s="14"/>
      <c r="J70" s="14"/>
      <c r="K70" s="14"/>
      <c r="L70" s="14"/>
      <c r="M70" s="14"/>
      <c r="O70" s="7">
        <f t="shared" si="3"/>
        <v>0.43991771812326164</v>
      </c>
    </row>
    <row r="71" spans="1:15" ht="12.75">
      <c r="A71" s="13">
        <f t="shared" si="4"/>
        <v>62</v>
      </c>
      <c r="B71" s="14">
        <v>4.3</v>
      </c>
      <c r="C71" s="15">
        <f t="shared" si="2"/>
        <v>1</v>
      </c>
      <c r="D71" s="14">
        <v>8.2</v>
      </c>
      <c r="E71" s="14">
        <v>9</v>
      </c>
      <c r="F71" s="14">
        <v>146</v>
      </c>
      <c r="G71" s="14">
        <v>2.13</v>
      </c>
      <c r="H71" s="14"/>
      <c r="I71" s="14"/>
      <c r="J71" s="14"/>
      <c r="K71" s="14"/>
      <c r="L71" s="14"/>
      <c r="M71" s="14"/>
      <c r="O71" s="7">
        <f t="shared" si="3"/>
        <v>-0.6493884418263169</v>
      </c>
    </row>
    <row r="72" spans="1:15" ht="12.75">
      <c r="A72" s="13">
        <f t="shared" si="4"/>
        <v>63</v>
      </c>
      <c r="B72" s="14">
        <v>5.2</v>
      </c>
      <c r="C72" s="15">
        <f t="shared" si="2"/>
        <v>1</v>
      </c>
      <c r="D72" s="14">
        <v>8.3</v>
      </c>
      <c r="E72" s="14">
        <v>9.2</v>
      </c>
      <c r="F72" s="14">
        <v>146</v>
      </c>
      <c r="G72" s="14">
        <v>2.09</v>
      </c>
      <c r="H72" s="14"/>
      <c r="I72" s="14"/>
      <c r="J72" s="14"/>
      <c r="K72" s="14"/>
      <c r="L72" s="14"/>
      <c r="M72" s="14"/>
      <c r="O72" s="7">
        <f t="shared" si="3"/>
        <v>0.2236607241905011</v>
      </c>
    </row>
    <row r="73" spans="1:15" ht="12.75">
      <c r="A73" s="13">
        <f t="shared" si="4"/>
        <v>64</v>
      </c>
      <c r="B73" s="14">
        <v>4.7</v>
      </c>
      <c r="C73" s="15">
        <f t="shared" si="2"/>
        <v>1</v>
      </c>
      <c r="D73" s="14">
        <v>8.3</v>
      </c>
      <c r="E73" s="14">
        <v>9.6</v>
      </c>
      <c r="F73" s="14">
        <v>146</v>
      </c>
      <c r="G73" s="14">
        <v>2.09</v>
      </c>
      <c r="H73" s="14"/>
      <c r="I73" s="14"/>
      <c r="J73" s="14"/>
      <c r="K73" s="14"/>
      <c r="L73" s="14"/>
      <c r="M73" s="14"/>
      <c r="O73" s="7">
        <f t="shared" si="3"/>
        <v>-0.27824197428420394</v>
      </c>
    </row>
    <row r="74" spans="1:15" ht="12.75">
      <c r="A74" s="13">
        <f t="shared" si="4"/>
        <v>65</v>
      </c>
      <c r="B74" s="14">
        <v>5.4</v>
      </c>
      <c r="C74" s="15">
        <f t="shared" si="2"/>
        <v>1</v>
      </c>
      <c r="D74" s="14">
        <v>8.4</v>
      </c>
      <c r="E74" s="14">
        <v>10</v>
      </c>
      <c r="F74" s="14">
        <v>146</v>
      </c>
      <c r="G74" s="14">
        <v>2.1</v>
      </c>
      <c r="H74" s="14"/>
      <c r="I74" s="14"/>
      <c r="J74" s="14"/>
      <c r="K74" s="14"/>
      <c r="L74" s="14"/>
      <c r="M74" s="14"/>
      <c r="O74" s="7">
        <f aca="true" t="shared" si="5" ref="O74:O105">IF(B74&lt;&gt;"",B74-SUMPRODUCT($C$6:$M$6,C74:M74),"")</f>
        <v>0.38028602087966057</v>
      </c>
    </row>
    <row r="75" spans="1:15" ht="12.75">
      <c r="A75" s="13">
        <f aca="true" t="shared" si="6" ref="A75:A106">IF(B75&lt;&gt;"",1+A74,"")</f>
        <v>66</v>
      </c>
      <c r="B75" s="14">
        <v>5.2</v>
      </c>
      <c r="C75" s="15">
        <f aca="true" t="shared" si="7" ref="C75:C138">IF(B75&lt;&gt;"",1,"")</f>
        <v>1</v>
      </c>
      <c r="D75" s="14">
        <v>8.3</v>
      </c>
      <c r="E75" s="14">
        <v>10</v>
      </c>
      <c r="F75" s="14">
        <v>147</v>
      </c>
      <c r="G75" s="14">
        <v>2.11</v>
      </c>
      <c r="H75" s="14"/>
      <c r="I75" s="14"/>
      <c r="J75" s="14"/>
      <c r="K75" s="14"/>
      <c r="L75" s="14"/>
      <c r="M75" s="14"/>
      <c r="O75" s="7">
        <f t="shared" si="5"/>
        <v>0.17791991723972522</v>
      </c>
    </row>
    <row r="76" spans="1:15" ht="12.75">
      <c r="A76" s="13">
        <f t="shared" si="6"/>
        <v>67</v>
      </c>
      <c r="B76" s="14">
        <v>5.6</v>
      </c>
      <c r="C76" s="15">
        <f t="shared" si="7"/>
        <v>1</v>
      </c>
      <c r="D76" s="14">
        <v>8.2</v>
      </c>
      <c r="E76" s="14">
        <v>10.1</v>
      </c>
      <c r="F76" s="14">
        <v>146</v>
      </c>
      <c r="G76" s="14">
        <v>2.15</v>
      </c>
      <c r="H76" s="14"/>
      <c r="I76" s="14"/>
      <c r="J76" s="14"/>
      <c r="K76" s="14"/>
      <c r="L76" s="14"/>
      <c r="M76" s="14"/>
      <c r="O76" s="7">
        <f t="shared" si="5"/>
        <v>0.6399512087220014</v>
      </c>
    </row>
    <row r="77" spans="1:15" ht="12.75">
      <c r="A77" s="13">
        <f t="shared" si="6"/>
      </c>
      <c r="B77" s="14"/>
      <c r="C77" s="15">
        <f t="shared" si="7"/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O77" s="7">
        <f t="shared" si="5"/>
      </c>
    </row>
    <row r="78" spans="1:15" ht="12.75">
      <c r="A78" s="13">
        <f t="shared" si="6"/>
      </c>
      <c r="B78" s="14"/>
      <c r="C78" s="15">
        <f t="shared" si="7"/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O78" s="7">
        <f t="shared" si="5"/>
      </c>
    </row>
    <row r="79" spans="1:15" ht="12.75">
      <c r="A79" s="13">
        <f t="shared" si="6"/>
      </c>
      <c r="B79" s="14"/>
      <c r="C79" s="15">
        <f t="shared" si="7"/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O79" s="7">
        <f t="shared" si="5"/>
      </c>
    </row>
    <row r="80" spans="1:15" ht="12.75">
      <c r="A80" s="13">
        <f t="shared" si="6"/>
      </c>
      <c r="B80" s="14"/>
      <c r="C80" s="15">
        <f t="shared" si="7"/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O80" s="7">
        <f t="shared" si="5"/>
      </c>
    </row>
    <row r="81" spans="1:15" ht="12.75">
      <c r="A81" s="13">
        <f t="shared" si="6"/>
      </c>
      <c r="B81" s="14"/>
      <c r="C81" s="15">
        <f t="shared" si="7"/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O81" s="7">
        <f t="shared" si="5"/>
      </c>
    </row>
    <row r="82" spans="1:15" ht="12.75">
      <c r="A82" s="13">
        <f t="shared" si="6"/>
      </c>
      <c r="B82" s="14"/>
      <c r="C82" s="15">
        <f t="shared" si="7"/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O82" s="7">
        <f t="shared" si="5"/>
      </c>
    </row>
    <row r="83" spans="1:15" ht="12.75">
      <c r="A83" s="13">
        <f t="shared" si="6"/>
      </c>
      <c r="B83" s="14"/>
      <c r="C83" s="15">
        <f t="shared" si="7"/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O83" s="7">
        <f t="shared" si="5"/>
      </c>
    </row>
    <row r="84" spans="1:15" ht="12.75">
      <c r="A84" s="13">
        <f t="shared" si="6"/>
      </c>
      <c r="B84" s="14"/>
      <c r="C84" s="15">
        <f t="shared" si="7"/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O84" s="7">
        <f t="shared" si="5"/>
      </c>
    </row>
    <row r="85" spans="1:15" ht="12.75">
      <c r="A85" s="13">
        <f t="shared" si="6"/>
      </c>
      <c r="B85" s="14"/>
      <c r="C85" s="15">
        <f t="shared" si="7"/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O85" s="7">
        <f t="shared" si="5"/>
      </c>
    </row>
    <row r="86" spans="1:15" ht="12.75">
      <c r="A86" s="13">
        <f t="shared" si="6"/>
      </c>
      <c r="B86" s="14"/>
      <c r="C86" s="15">
        <f t="shared" si="7"/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O86" s="7">
        <f t="shared" si="5"/>
      </c>
    </row>
    <row r="87" spans="1:15" ht="12.75">
      <c r="A87" s="13">
        <f t="shared" si="6"/>
      </c>
      <c r="B87" s="14"/>
      <c r="C87" s="15">
        <f t="shared" si="7"/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O87" s="7">
        <f t="shared" si="5"/>
      </c>
    </row>
    <row r="88" spans="1:15" ht="12.75">
      <c r="A88" s="13">
        <f t="shared" si="6"/>
      </c>
      <c r="B88" s="14"/>
      <c r="C88" s="15">
        <f t="shared" si="7"/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O88" s="7">
        <f t="shared" si="5"/>
      </c>
    </row>
    <row r="89" spans="1:15" ht="12.75">
      <c r="A89" s="13">
        <f t="shared" si="6"/>
      </c>
      <c r="B89" s="14"/>
      <c r="C89" s="15">
        <f t="shared" si="7"/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O89" s="7">
        <f t="shared" si="5"/>
      </c>
    </row>
    <row r="90" spans="1:15" ht="12.75">
      <c r="A90" s="13">
        <f t="shared" si="6"/>
      </c>
      <c r="B90" s="14"/>
      <c r="C90" s="15">
        <f t="shared" si="7"/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O90" s="7">
        <f t="shared" si="5"/>
      </c>
    </row>
    <row r="91" spans="1:15" ht="12.75">
      <c r="A91" s="13">
        <f t="shared" si="6"/>
      </c>
      <c r="B91" s="14"/>
      <c r="C91" s="15">
        <f t="shared" si="7"/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O91" s="7">
        <f t="shared" si="5"/>
      </c>
    </row>
    <row r="92" spans="1:15" ht="12.75">
      <c r="A92" s="13">
        <f t="shared" si="6"/>
      </c>
      <c r="B92" s="14"/>
      <c r="C92" s="15">
        <f t="shared" si="7"/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O92" s="7">
        <f t="shared" si="5"/>
      </c>
    </row>
    <row r="93" spans="1:15" ht="12.75">
      <c r="A93" s="13">
        <f t="shared" si="6"/>
      </c>
      <c r="B93" s="14"/>
      <c r="C93" s="15">
        <f t="shared" si="7"/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O93" s="7">
        <f t="shared" si="5"/>
      </c>
    </row>
    <row r="94" spans="1:15" ht="12.75">
      <c r="A94" s="13">
        <f t="shared" si="6"/>
      </c>
      <c r="B94" s="14"/>
      <c r="C94" s="15">
        <f t="shared" si="7"/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O94" s="7">
        <f t="shared" si="5"/>
      </c>
    </row>
    <row r="95" spans="1:15" ht="12.75">
      <c r="A95" s="13">
        <f t="shared" si="6"/>
      </c>
      <c r="B95" s="14"/>
      <c r="C95" s="15">
        <f t="shared" si="7"/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O95" s="7">
        <f t="shared" si="5"/>
      </c>
    </row>
    <row r="96" spans="1:15" ht="12.75">
      <c r="A96" s="13">
        <f t="shared" si="6"/>
      </c>
      <c r="B96" s="14"/>
      <c r="C96" s="15">
        <f t="shared" si="7"/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O96" s="7">
        <f t="shared" si="5"/>
      </c>
    </row>
    <row r="97" spans="1:15" ht="12.75">
      <c r="A97" s="13">
        <f t="shared" si="6"/>
      </c>
      <c r="B97" s="14"/>
      <c r="C97" s="15">
        <f t="shared" si="7"/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O97" s="7">
        <f t="shared" si="5"/>
      </c>
    </row>
    <row r="98" spans="1:15" ht="12.75">
      <c r="A98" s="13">
        <f t="shared" si="6"/>
      </c>
      <c r="B98" s="14"/>
      <c r="C98" s="15">
        <f t="shared" si="7"/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O98" s="7">
        <f t="shared" si="5"/>
      </c>
    </row>
    <row r="99" spans="1:15" ht="12.75">
      <c r="A99" s="13">
        <f t="shared" si="6"/>
      </c>
      <c r="B99" s="14"/>
      <c r="C99" s="15">
        <f t="shared" si="7"/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O99" s="7">
        <f t="shared" si="5"/>
      </c>
    </row>
    <row r="100" spans="1:15" ht="12.75">
      <c r="A100" s="13">
        <f t="shared" si="6"/>
      </c>
      <c r="B100" s="14"/>
      <c r="C100" s="15">
        <f t="shared" si="7"/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O100" s="7">
        <f t="shared" si="5"/>
      </c>
    </row>
    <row r="101" spans="1:15" ht="12.75">
      <c r="A101" s="13">
        <f t="shared" si="6"/>
      </c>
      <c r="B101" s="14"/>
      <c r="C101" s="15">
        <f t="shared" si="7"/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O101" s="7">
        <f t="shared" si="5"/>
      </c>
    </row>
    <row r="102" spans="1:15" ht="12.75">
      <c r="A102" s="13">
        <f t="shared" si="6"/>
      </c>
      <c r="B102" s="14"/>
      <c r="C102" s="15">
        <f t="shared" si="7"/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O102" s="7">
        <f t="shared" si="5"/>
      </c>
    </row>
    <row r="103" spans="1:15" ht="12.75">
      <c r="A103" s="13">
        <f t="shared" si="6"/>
      </c>
      <c r="B103" s="14"/>
      <c r="C103" s="15">
        <f t="shared" si="7"/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O103" s="7">
        <f t="shared" si="5"/>
      </c>
    </row>
    <row r="104" spans="1:15" ht="12.75">
      <c r="A104" s="13">
        <f t="shared" si="6"/>
      </c>
      <c r="B104" s="14"/>
      <c r="C104" s="15">
        <f t="shared" si="7"/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O104" s="7">
        <f t="shared" si="5"/>
      </c>
    </row>
    <row r="105" spans="1:15" ht="12.75">
      <c r="A105" s="13">
        <f t="shared" si="6"/>
      </c>
      <c r="B105" s="14"/>
      <c r="C105" s="15">
        <f t="shared" si="7"/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O105" s="7">
        <f t="shared" si="5"/>
      </c>
    </row>
    <row r="106" spans="1:15" ht="12.75">
      <c r="A106" s="13">
        <f t="shared" si="6"/>
      </c>
      <c r="B106" s="14"/>
      <c r="C106" s="15">
        <f t="shared" si="7"/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O106" s="7">
        <f aca="true" t="shared" si="8" ref="O106:O137">IF(B106&lt;&gt;"",B106-SUMPRODUCT($C$6:$M$6,C106:M106),"")</f>
      </c>
    </row>
    <row r="107" spans="1:15" ht="12.75">
      <c r="A107" s="13">
        <f aca="true" t="shared" si="9" ref="A107:A138">IF(B107&lt;&gt;"",1+A106,"")</f>
      </c>
      <c r="B107" s="14"/>
      <c r="C107" s="15">
        <f t="shared" si="7"/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O107" s="7">
        <f t="shared" si="8"/>
      </c>
    </row>
    <row r="108" spans="1:15" ht="12.75">
      <c r="A108" s="13">
        <f t="shared" si="9"/>
      </c>
      <c r="B108" s="14"/>
      <c r="C108" s="15">
        <f t="shared" si="7"/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O108" s="7">
        <f t="shared" si="8"/>
      </c>
    </row>
    <row r="109" spans="1:15" ht="12.75">
      <c r="A109" s="13">
        <f t="shared" si="9"/>
      </c>
      <c r="B109" s="14"/>
      <c r="C109" s="15">
        <f t="shared" si="7"/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O109" s="7">
        <f t="shared" si="8"/>
      </c>
    </row>
    <row r="110" spans="1:15" ht="12.75">
      <c r="A110" s="13">
        <f t="shared" si="9"/>
      </c>
      <c r="B110" s="14"/>
      <c r="C110" s="15">
        <f t="shared" si="7"/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O110" s="7">
        <f t="shared" si="8"/>
      </c>
    </row>
    <row r="111" spans="1:15" ht="12.75">
      <c r="A111" s="13">
        <f t="shared" si="9"/>
      </c>
      <c r="B111" s="14"/>
      <c r="C111" s="15">
        <f t="shared" si="7"/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O111" s="7">
        <f t="shared" si="8"/>
      </c>
    </row>
    <row r="112" spans="1:15" ht="12.75">
      <c r="A112" s="13">
        <f t="shared" si="9"/>
      </c>
      <c r="B112" s="14"/>
      <c r="C112" s="15">
        <f t="shared" si="7"/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O112" s="7">
        <f t="shared" si="8"/>
      </c>
    </row>
    <row r="113" spans="1:15" ht="12.75">
      <c r="A113" s="13">
        <f t="shared" si="9"/>
      </c>
      <c r="B113" s="14"/>
      <c r="C113" s="15">
        <f t="shared" si="7"/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O113" s="7">
        <f t="shared" si="8"/>
      </c>
    </row>
    <row r="114" spans="1:15" ht="12.75">
      <c r="A114" s="13">
        <f t="shared" si="9"/>
      </c>
      <c r="B114" s="14"/>
      <c r="C114" s="15">
        <f t="shared" si="7"/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O114" s="7">
        <f t="shared" si="8"/>
      </c>
    </row>
    <row r="115" spans="1:15" ht="12.75">
      <c r="A115" s="13">
        <f t="shared" si="9"/>
      </c>
      <c r="B115" s="14"/>
      <c r="C115" s="15">
        <f t="shared" si="7"/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O115" s="7">
        <f t="shared" si="8"/>
      </c>
    </row>
    <row r="116" spans="1:15" ht="12.75">
      <c r="A116" s="13">
        <f t="shared" si="9"/>
      </c>
      <c r="B116" s="14"/>
      <c r="C116" s="15">
        <f t="shared" si="7"/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O116" s="7">
        <f t="shared" si="8"/>
      </c>
    </row>
    <row r="117" spans="1:15" ht="12.75">
      <c r="A117" s="13">
        <f t="shared" si="9"/>
      </c>
      <c r="B117" s="14"/>
      <c r="C117" s="15">
        <f t="shared" si="7"/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O117" s="7">
        <f t="shared" si="8"/>
      </c>
    </row>
    <row r="118" spans="1:15" ht="12.75">
      <c r="A118" s="13">
        <f t="shared" si="9"/>
      </c>
      <c r="B118" s="14"/>
      <c r="C118" s="15">
        <f t="shared" si="7"/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O118" s="7">
        <f t="shared" si="8"/>
      </c>
    </row>
    <row r="119" spans="1:15" ht="12.75">
      <c r="A119" s="13">
        <f t="shared" si="9"/>
      </c>
      <c r="B119" s="14"/>
      <c r="C119" s="15">
        <f t="shared" si="7"/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O119" s="7">
        <f t="shared" si="8"/>
      </c>
    </row>
    <row r="120" spans="1:15" ht="12.75">
      <c r="A120" s="13">
        <f t="shared" si="9"/>
      </c>
      <c r="B120" s="14"/>
      <c r="C120" s="15">
        <f t="shared" si="7"/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O120" s="7">
        <f t="shared" si="8"/>
      </c>
    </row>
    <row r="121" spans="1:15" ht="12.75">
      <c r="A121" s="13">
        <f t="shared" si="9"/>
      </c>
      <c r="B121" s="14"/>
      <c r="C121" s="15">
        <f t="shared" si="7"/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O121" s="7">
        <f t="shared" si="8"/>
      </c>
    </row>
    <row r="122" spans="1:15" ht="12.75">
      <c r="A122" s="13">
        <f t="shared" si="9"/>
      </c>
      <c r="B122" s="14"/>
      <c r="C122" s="15">
        <f t="shared" si="7"/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O122" s="7">
        <f t="shared" si="8"/>
      </c>
    </row>
    <row r="123" spans="1:15" ht="12.75">
      <c r="A123" s="13">
        <f t="shared" si="9"/>
      </c>
      <c r="B123" s="14"/>
      <c r="C123" s="15">
        <f t="shared" si="7"/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O123" s="7">
        <f t="shared" si="8"/>
      </c>
    </row>
    <row r="124" spans="1:15" ht="12.75">
      <c r="A124" s="13">
        <f t="shared" si="9"/>
      </c>
      <c r="B124" s="14"/>
      <c r="C124" s="15">
        <f t="shared" si="7"/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O124" s="7">
        <f t="shared" si="8"/>
      </c>
    </row>
    <row r="125" spans="1:15" ht="12.75">
      <c r="A125" s="13">
        <f t="shared" si="9"/>
      </c>
      <c r="B125" s="14"/>
      <c r="C125" s="15">
        <f t="shared" si="7"/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O125" s="7">
        <f t="shared" si="8"/>
      </c>
    </row>
    <row r="126" spans="1:15" ht="12.75">
      <c r="A126" s="13">
        <f t="shared" si="9"/>
      </c>
      <c r="B126" s="14"/>
      <c r="C126" s="15">
        <f t="shared" si="7"/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O126" s="7">
        <f t="shared" si="8"/>
      </c>
    </row>
    <row r="127" spans="1:15" ht="12.75">
      <c r="A127" s="13">
        <f t="shared" si="9"/>
      </c>
      <c r="B127" s="14"/>
      <c r="C127" s="15">
        <f t="shared" si="7"/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O127" s="7">
        <f t="shared" si="8"/>
      </c>
    </row>
    <row r="128" spans="1:15" ht="12.75">
      <c r="A128" s="13">
        <f t="shared" si="9"/>
      </c>
      <c r="B128" s="14"/>
      <c r="C128" s="15">
        <f t="shared" si="7"/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O128" s="7">
        <f t="shared" si="8"/>
      </c>
    </row>
    <row r="129" spans="1:15" ht="12.75">
      <c r="A129" s="13">
        <f t="shared" si="9"/>
      </c>
      <c r="B129" s="14"/>
      <c r="C129" s="15">
        <f t="shared" si="7"/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O129" s="7">
        <f t="shared" si="8"/>
      </c>
    </row>
    <row r="130" spans="1:15" ht="12.75">
      <c r="A130" s="13">
        <f t="shared" si="9"/>
      </c>
      <c r="B130" s="14"/>
      <c r="C130" s="15">
        <f t="shared" si="7"/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O130" s="7">
        <f t="shared" si="8"/>
      </c>
    </row>
    <row r="131" spans="1:15" ht="12.75">
      <c r="A131" s="13">
        <f t="shared" si="9"/>
      </c>
      <c r="B131" s="14"/>
      <c r="C131" s="15">
        <f t="shared" si="7"/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O131" s="7">
        <f t="shared" si="8"/>
      </c>
    </row>
    <row r="132" spans="1:15" ht="12.75">
      <c r="A132" s="13">
        <f t="shared" si="9"/>
      </c>
      <c r="B132" s="14"/>
      <c r="C132" s="15">
        <f t="shared" si="7"/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O132" s="7">
        <f t="shared" si="8"/>
      </c>
    </row>
    <row r="133" spans="1:15" ht="12.75">
      <c r="A133" s="13">
        <f t="shared" si="9"/>
      </c>
      <c r="B133" s="14"/>
      <c r="C133" s="15">
        <f t="shared" si="7"/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O133" s="7">
        <f t="shared" si="8"/>
      </c>
    </row>
    <row r="134" spans="1:15" ht="12.75">
      <c r="A134" s="13">
        <f t="shared" si="9"/>
      </c>
      <c r="B134" s="14"/>
      <c r="C134" s="15">
        <f t="shared" si="7"/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O134" s="7">
        <f t="shared" si="8"/>
      </c>
    </row>
    <row r="135" spans="1:15" ht="12.75">
      <c r="A135" s="13">
        <f t="shared" si="9"/>
      </c>
      <c r="B135" s="14"/>
      <c r="C135" s="15">
        <f t="shared" si="7"/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O135" s="7">
        <f t="shared" si="8"/>
      </c>
    </row>
    <row r="136" spans="1:15" ht="12.75">
      <c r="A136" s="13">
        <f t="shared" si="9"/>
      </c>
      <c r="B136" s="14"/>
      <c r="C136" s="15">
        <f t="shared" si="7"/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O136" s="7">
        <f t="shared" si="8"/>
      </c>
    </row>
    <row r="137" spans="1:15" ht="12.75">
      <c r="A137" s="13">
        <f t="shared" si="9"/>
      </c>
      <c r="B137" s="14"/>
      <c r="C137" s="15">
        <f t="shared" si="7"/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O137" s="7">
        <f t="shared" si="8"/>
      </c>
    </row>
    <row r="138" spans="1:15" ht="12.75">
      <c r="A138" s="13">
        <f t="shared" si="9"/>
      </c>
      <c r="B138" s="14"/>
      <c r="C138" s="15">
        <f t="shared" si="7"/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O138" s="7">
        <f aca="true" t="shared" si="10" ref="O138:O169">IF(B138&lt;&gt;"",B138-SUMPRODUCT($C$6:$M$6,C138:M138),"")</f>
      </c>
    </row>
    <row r="139" spans="1:15" ht="12.75">
      <c r="A139" s="13">
        <f aca="true" t="shared" si="11" ref="A139:A170">IF(B139&lt;&gt;"",1+A138,"")</f>
      </c>
      <c r="B139" s="14"/>
      <c r="C139" s="15">
        <f aca="true" t="shared" si="12" ref="C139:C202">IF(B139&lt;&gt;"",1,"")</f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O139" s="7">
        <f t="shared" si="10"/>
      </c>
    </row>
    <row r="140" spans="1:15" ht="12.75">
      <c r="A140" s="13">
        <f t="shared" si="11"/>
      </c>
      <c r="B140" s="14"/>
      <c r="C140" s="15">
        <f t="shared" si="12"/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O140" s="7">
        <f t="shared" si="10"/>
      </c>
    </row>
    <row r="141" spans="1:15" ht="12.75">
      <c r="A141" s="13">
        <f t="shared" si="11"/>
      </c>
      <c r="B141" s="14"/>
      <c r="C141" s="15">
        <f t="shared" si="12"/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O141" s="7">
        <f t="shared" si="10"/>
      </c>
    </row>
    <row r="142" spans="1:15" ht="12.75">
      <c r="A142" s="13">
        <f t="shared" si="11"/>
      </c>
      <c r="B142" s="14"/>
      <c r="C142" s="15">
        <f t="shared" si="12"/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O142" s="7">
        <f t="shared" si="10"/>
      </c>
    </row>
    <row r="143" spans="1:15" ht="12.75">
      <c r="A143" s="13">
        <f t="shared" si="11"/>
      </c>
      <c r="B143" s="14"/>
      <c r="C143" s="15">
        <f t="shared" si="12"/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O143" s="7">
        <f t="shared" si="10"/>
      </c>
    </row>
    <row r="144" spans="1:15" ht="12.75">
      <c r="A144" s="13">
        <f t="shared" si="11"/>
      </c>
      <c r="B144" s="14"/>
      <c r="C144" s="15">
        <f t="shared" si="12"/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O144" s="7">
        <f t="shared" si="10"/>
      </c>
    </row>
    <row r="145" spans="1:15" ht="12.75">
      <c r="A145" s="13">
        <f t="shared" si="11"/>
      </c>
      <c r="B145" s="14"/>
      <c r="C145" s="15">
        <f t="shared" si="12"/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O145" s="7">
        <f t="shared" si="10"/>
      </c>
    </row>
    <row r="146" spans="1:15" ht="12.75">
      <c r="A146" s="13">
        <f t="shared" si="11"/>
      </c>
      <c r="B146" s="14"/>
      <c r="C146" s="15">
        <f t="shared" si="12"/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O146" s="7">
        <f t="shared" si="10"/>
      </c>
    </row>
    <row r="147" spans="1:15" ht="12.75">
      <c r="A147" s="13">
        <f t="shared" si="11"/>
      </c>
      <c r="B147" s="14"/>
      <c r="C147" s="15">
        <f t="shared" si="12"/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O147" s="7">
        <f t="shared" si="10"/>
      </c>
    </row>
    <row r="148" spans="1:15" ht="12.75">
      <c r="A148" s="13">
        <f t="shared" si="11"/>
      </c>
      <c r="B148" s="14"/>
      <c r="C148" s="15">
        <f t="shared" si="12"/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O148" s="7">
        <f t="shared" si="10"/>
      </c>
    </row>
    <row r="149" spans="1:15" ht="12.75">
      <c r="A149" s="13">
        <f t="shared" si="11"/>
      </c>
      <c r="B149" s="14"/>
      <c r="C149" s="15">
        <f t="shared" si="12"/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O149" s="7">
        <f t="shared" si="10"/>
      </c>
    </row>
    <row r="150" spans="1:15" ht="12.75">
      <c r="A150" s="13">
        <f t="shared" si="11"/>
      </c>
      <c r="B150" s="14"/>
      <c r="C150" s="15">
        <f t="shared" si="12"/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O150" s="7">
        <f t="shared" si="10"/>
      </c>
    </row>
    <row r="151" spans="1:15" ht="12.75">
      <c r="A151" s="13">
        <f t="shared" si="11"/>
      </c>
      <c r="B151" s="14"/>
      <c r="C151" s="15">
        <f t="shared" si="12"/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O151" s="7">
        <f t="shared" si="10"/>
      </c>
    </row>
    <row r="152" spans="1:15" ht="12.75">
      <c r="A152" s="13">
        <f t="shared" si="11"/>
      </c>
      <c r="B152" s="14"/>
      <c r="C152" s="15">
        <f t="shared" si="12"/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O152" s="7">
        <f t="shared" si="10"/>
      </c>
    </row>
    <row r="153" spans="1:15" ht="12.75">
      <c r="A153" s="13">
        <f t="shared" si="11"/>
      </c>
      <c r="B153" s="14"/>
      <c r="C153" s="15">
        <f t="shared" si="12"/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O153" s="7">
        <f t="shared" si="10"/>
      </c>
    </row>
    <row r="154" spans="1:15" ht="12.75">
      <c r="A154" s="13">
        <f t="shared" si="11"/>
      </c>
      <c r="B154" s="14"/>
      <c r="C154" s="15">
        <f t="shared" si="12"/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O154" s="7">
        <f t="shared" si="10"/>
      </c>
    </row>
    <row r="155" spans="1:15" ht="12.75">
      <c r="A155" s="13">
        <f t="shared" si="11"/>
      </c>
      <c r="B155" s="14"/>
      <c r="C155" s="15">
        <f t="shared" si="12"/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O155" s="7">
        <f t="shared" si="10"/>
      </c>
    </row>
    <row r="156" spans="1:15" ht="12.75">
      <c r="A156" s="13">
        <f t="shared" si="11"/>
      </c>
      <c r="B156" s="14"/>
      <c r="C156" s="15">
        <f t="shared" si="12"/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O156" s="7">
        <f t="shared" si="10"/>
      </c>
    </row>
    <row r="157" spans="1:15" ht="12.75">
      <c r="A157" s="13">
        <f t="shared" si="11"/>
      </c>
      <c r="B157" s="14"/>
      <c r="C157" s="15">
        <f t="shared" si="12"/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O157" s="7">
        <f t="shared" si="10"/>
      </c>
    </row>
    <row r="158" spans="1:15" ht="12.75">
      <c r="A158" s="13">
        <f t="shared" si="11"/>
      </c>
      <c r="B158" s="14"/>
      <c r="C158" s="15">
        <f t="shared" si="12"/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O158" s="7">
        <f t="shared" si="10"/>
      </c>
    </row>
    <row r="159" spans="1:15" ht="12.75">
      <c r="A159" s="13">
        <f t="shared" si="11"/>
      </c>
      <c r="B159" s="14"/>
      <c r="C159" s="15">
        <f t="shared" si="12"/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O159" s="7">
        <f t="shared" si="10"/>
      </c>
    </row>
    <row r="160" spans="1:15" ht="12.75">
      <c r="A160" s="13">
        <f t="shared" si="11"/>
      </c>
      <c r="B160" s="14"/>
      <c r="C160" s="15">
        <f t="shared" si="12"/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O160" s="7">
        <f t="shared" si="10"/>
      </c>
    </row>
    <row r="161" spans="1:15" ht="12.75">
      <c r="A161" s="13">
        <f t="shared" si="11"/>
      </c>
      <c r="B161" s="14"/>
      <c r="C161" s="15">
        <f t="shared" si="12"/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O161" s="7">
        <f t="shared" si="10"/>
      </c>
    </row>
    <row r="162" spans="1:15" ht="12.75">
      <c r="A162" s="13">
        <f t="shared" si="11"/>
      </c>
      <c r="B162" s="14"/>
      <c r="C162" s="15">
        <f t="shared" si="12"/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O162" s="7">
        <f t="shared" si="10"/>
      </c>
    </row>
    <row r="163" spans="1:15" ht="12.75">
      <c r="A163" s="13">
        <f t="shared" si="11"/>
      </c>
      <c r="B163" s="14"/>
      <c r="C163" s="15">
        <f t="shared" si="12"/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O163" s="7">
        <f t="shared" si="10"/>
      </c>
    </row>
    <row r="164" spans="1:15" ht="12.75">
      <c r="A164" s="13">
        <f t="shared" si="11"/>
      </c>
      <c r="B164" s="14"/>
      <c r="C164" s="15">
        <f t="shared" si="12"/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O164" s="7">
        <f t="shared" si="10"/>
      </c>
    </row>
    <row r="165" spans="1:15" ht="12.75">
      <c r="A165" s="13">
        <f t="shared" si="11"/>
      </c>
      <c r="B165" s="14"/>
      <c r="C165" s="15">
        <f t="shared" si="12"/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O165" s="7">
        <f t="shared" si="10"/>
      </c>
    </row>
    <row r="166" spans="1:15" ht="12.75">
      <c r="A166" s="13">
        <f t="shared" si="11"/>
      </c>
      <c r="B166" s="14"/>
      <c r="C166" s="15">
        <f t="shared" si="12"/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O166" s="7">
        <f t="shared" si="10"/>
      </c>
    </row>
    <row r="167" spans="1:15" ht="12.75">
      <c r="A167" s="13">
        <f t="shared" si="11"/>
      </c>
      <c r="B167" s="14"/>
      <c r="C167" s="15">
        <f t="shared" si="12"/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O167" s="7">
        <f t="shared" si="10"/>
      </c>
    </row>
    <row r="168" spans="1:15" ht="12.75">
      <c r="A168" s="13">
        <f t="shared" si="11"/>
      </c>
      <c r="B168" s="14"/>
      <c r="C168" s="15">
        <f t="shared" si="12"/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O168" s="7">
        <f t="shared" si="10"/>
      </c>
    </row>
    <row r="169" spans="1:15" ht="12.75">
      <c r="A169" s="13">
        <f t="shared" si="11"/>
      </c>
      <c r="B169" s="14"/>
      <c r="C169" s="15">
        <f t="shared" si="12"/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O169" s="7">
        <f t="shared" si="10"/>
      </c>
    </row>
    <row r="170" spans="1:15" ht="12.75">
      <c r="A170" s="13">
        <f t="shared" si="11"/>
      </c>
      <c r="B170" s="14"/>
      <c r="C170" s="15">
        <f t="shared" si="12"/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O170" s="7">
        <f aca="true" t="shared" si="13" ref="O170:O201">IF(B170&lt;&gt;"",B170-SUMPRODUCT($C$6:$M$6,C170:M170),"")</f>
      </c>
    </row>
    <row r="171" spans="1:15" ht="12.75">
      <c r="A171" s="13">
        <f aca="true" t="shared" si="14" ref="A171:A202">IF(B171&lt;&gt;"",1+A170,"")</f>
      </c>
      <c r="B171" s="14"/>
      <c r="C171" s="15">
        <f t="shared" si="12"/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O171" s="7">
        <f t="shared" si="13"/>
      </c>
    </row>
    <row r="172" spans="1:15" ht="12.75">
      <c r="A172" s="13">
        <f t="shared" si="14"/>
      </c>
      <c r="B172" s="14"/>
      <c r="C172" s="15">
        <f t="shared" si="12"/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O172" s="7">
        <f t="shared" si="13"/>
      </c>
    </row>
    <row r="173" spans="1:15" ht="12.75">
      <c r="A173" s="13">
        <f t="shared" si="14"/>
      </c>
      <c r="B173" s="14"/>
      <c r="C173" s="15">
        <f t="shared" si="12"/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O173" s="7">
        <f t="shared" si="13"/>
      </c>
    </row>
    <row r="174" spans="1:15" ht="12.75">
      <c r="A174" s="13">
        <f t="shared" si="14"/>
      </c>
      <c r="B174" s="14"/>
      <c r="C174" s="15">
        <f t="shared" si="12"/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O174" s="7">
        <f t="shared" si="13"/>
      </c>
    </row>
    <row r="175" spans="1:15" ht="12.75">
      <c r="A175" s="13">
        <f t="shared" si="14"/>
      </c>
      <c r="B175" s="14"/>
      <c r="C175" s="15">
        <f t="shared" si="12"/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O175" s="7">
        <f t="shared" si="13"/>
      </c>
    </row>
    <row r="176" spans="1:15" ht="12.75">
      <c r="A176" s="13">
        <f t="shared" si="14"/>
      </c>
      <c r="B176" s="14"/>
      <c r="C176" s="15">
        <f t="shared" si="12"/>
      </c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O176" s="7">
        <f t="shared" si="13"/>
      </c>
    </row>
    <row r="177" spans="1:15" ht="12.75">
      <c r="A177" s="13">
        <f t="shared" si="14"/>
      </c>
      <c r="B177" s="14"/>
      <c r="C177" s="15">
        <f t="shared" si="12"/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O177" s="7">
        <f t="shared" si="13"/>
      </c>
    </row>
    <row r="178" spans="1:15" ht="12.75">
      <c r="A178" s="13">
        <f t="shared" si="14"/>
      </c>
      <c r="B178" s="14"/>
      <c r="C178" s="15">
        <f t="shared" si="12"/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O178" s="7">
        <f t="shared" si="13"/>
      </c>
    </row>
    <row r="179" spans="1:15" ht="12.75">
      <c r="A179" s="13">
        <f t="shared" si="14"/>
      </c>
      <c r="B179" s="14"/>
      <c r="C179" s="15">
        <f t="shared" si="12"/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O179" s="7">
        <f t="shared" si="13"/>
      </c>
    </row>
    <row r="180" spans="1:15" ht="12.75">
      <c r="A180" s="13">
        <f t="shared" si="14"/>
      </c>
      <c r="B180" s="14"/>
      <c r="C180" s="15">
        <f t="shared" si="12"/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O180" s="7">
        <f t="shared" si="13"/>
      </c>
    </row>
    <row r="181" spans="1:15" ht="12.75">
      <c r="A181" s="13">
        <f t="shared" si="14"/>
      </c>
      <c r="B181" s="14"/>
      <c r="C181" s="15">
        <f t="shared" si="12"/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O181" s="7">
        <f t="shared" si="13"/>
      </c>
    </row>
    <row r="182" spans="1:15" ht="12.75">
      <c r="A182" s="13">
        <f t="shared" si="14"/>
      </c>
      <c r="B182" s="14"/>
      <c r="C182" s="15">
        <f t="shared" si="12"/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O182" s="7">
        <f t="shared" si="13"/>
      </c>
    </row>
    <row r="183" spans="1:15" ht="12.75">
      <c r="A183" s="13">
        <f t="shared" si="14"/>
      </c>
      <c r="B183" s="14"/>
      <c r="C183" s="15">
        <f t="shared" si="12"/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O183" s="7">
        <f t="shared" si="13"/>
      </c>
    </row>
    <row r="184" spans="1:15" ht="12.75">
      <c r="A184" s="13">
        <f t="shared" si="14"/>
      </c>
      <c r="B184" s="14"/>
      <c r="C184" s="15">
        <f t="shared" si="12"/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O184" s="7">
        <f t="shared" si="13"/>
      </c>
    </row>
    <row r="185" spans="1:15" ht="12.75">
      <c r="A185" s="13">
        <f t="shared" si="14"/>
      </c>
      <c r="B185" s="14"/>
      <c r="C185" s="15">
        <f t="shared" si="12"/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O185" s="7">
        <f t="shared" si="13"/>
      </c>
    </row>
    <row r="186" spans="1:15" ht="12.75">
      <c r="A186" s="13">
        <f t="shared" si="14"/>
      </c>
      <c r="B186" s="14"/>
      <c r="C186" s="15">
        <f t="shared" si="12"/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O186" s="7">
        <f t="shared" si="13"/>
      </c>
    </row>
    <row r="187" spans="1:15" ht="12.75">
      <c r="A187" s="13">
        <f t="shared" si="14"/>
      </c>
      <c r="B187" s="14"/>
      <c r="C187" s="15">
        <f t="shared" si="12"/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O187" s="7">
        <f t="shared" si="13"/>
      </c>
    </row>
    <row r="188" spans="1:15" ht="12.75">
      <c r="A188" s="13">
        <f t="shared" si="14"/>
      </c>
      <c r="B188" s="14"/>
      <c r="C188" s="15">
        <f t="shared" si="12"/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O188" s="7">
        <f t="shared" si="13"/>
      </c>
    </row>
    <row r="189" spans="1:15" ht="12.75">
      <c r="A189" s="13">
        <f t="shared" si="14"/>
      </c>
      <c r="B189" s="14"/>
      <c r="C189" s="15">
        <f t="shared" si="12"/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O189" s="7">
        <f t="shared" si="13"/>
      </c>
    </row>
    <row r="190" spans="1:15" ht="12.75">
      <c r="A190" s="13">
        <f t="shared" si="14"/>
      </c>
      <c r="B190" s="14"/>
      <c r="C190" s="15">
        <f t="shared" si="12"/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O190" s="7">
        <f t="shared" si="13"/>
      </c>
    </row>
    <row r="191" spans="1:15" ht="12.75">
      <c r="A191" s="13">
        <f t="shared" si="14"/>
      </c>
      <c r="B191" s="14"/>
      <c r="C191" s="15">
        <f t="shared" si="12"/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O191" s="7">
        <f t="shared" si="13"/>
      </c>
    </row>
    <row r="192" spans="1:15" ht="12.75">
      <c r="A192" s="13">
        <f t="shared" si="14"/>
      </c>
      <c r="B192" s="14"/>
      <c r="C192" s="15">
        <f t="shared" si="12"/>
      </c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O192" s="7">
        <f t="shared" si="13"/>
      </c>
    </row>
    <row r="193" spans="1:15" ht="12.75">
      <c r="A193" s="13">
        <f t="shared" si="14"/>
      </c>
      <c r="B193" s="14"/>
      <c r="C193" s="15">
        <f t="shared" si="12"/>
      </c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O193" s="7">
        <f t="shared" si="13"/>
      </c>
    </row>
    <row r="194" spans="1:15" ht="12.75">
      <c r="A194" s="13">
        <f t="shared" si="14"/>
      </c>
      <c r="B194" s="14"/>
      <c r="C194" s="15">
        <f t="shared" si="12"/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O194" s="7">
        <f t="shared" si="13"/>
      </c>
    </row>
    <row r="195" spans="1:15" ht="12.75">
      <c r="A195" s="13">
        <f t="shared" si="14"/>
      </c>
      <c r="B195" s="14"/>
      <c r="C195" s="15">
        <f t="shared" si="12"/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O195" s="7">
        <f t="shared" si="13"/>
      </c>
    </row>
    <row r="196" spans="1:15" ht="12.75">
      <c r="A196" s="13">
        <f t="shared" si="14"/>
      </c>
      <c r="B196" s="14"/>
      <c r="C196" s="15">
        <f t="shared" si="12"/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O196" s="7">
        <f t="shared" si="13"/>
      </c>
    </row>
    <row r="197" spans="1:15" ht="12.75">
      <c r="A197" s="13">
        <f t="shared" si="14"/>
      </c>
      <c r="B197" s="14"/>
      <c r="C197" s="15">
        <f t="shared" si="12"/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O197" s="7">
        <f t="shared" si="13"/>
      </c>
    </row>
    <row r="198" spans="1:15" ht="12.75">
      <c r="A198" s="13">
        <f t="shared" si="14"/>
      </c>
      <c r="B198" s="14"/>
      <c r="C198" s="15">
        <f t="shared" si="12"/>
      </c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O198" s="7">
        <f t="shared" si="13"/>
      </c>
    </row>
    <row r="199" spans="1:15" ht="12.75">
      <c r="A199" s="13">
        <f t="shared" si="14"/>
      </c>
      <c r="B199" s="14"/>
      <c r="C199" s="15">
        <f t="shared" si="12"/>
      </c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O199" s="7">
        <f t="shared" si="13"/>
      </c>
    </row>
    <row r="200" spans="1:15" ht="12.75">
      <c r="A200" s="13">
        <f t="shared" si="14"/>
      </c>
      <c r="B200" s="14"/>
      <c r="C200" s="15">
        <f t="shared" si="12"/>
      </c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O200" s="7">
        <f t="shared" si="13"/>
      </c>
    </row>
    <row r="201" spans="1:15" ht="12.75">
      <c r="A201" s="13">
        <f t="shared" si="14"/>
      </c>
      <c r="B201" s="14"/>
      <c r="C201" s="15">
        <f t="shared" si="12"/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O201" s="7">
        <f t="shared" si="13"/>
      </c>
    </row>
    <row r="202" spans="1:15" ht="12.75">
      <c r="A202" s="13">
        <f t="shared" si="14"/>
      </c>
      <c r="B202" s="14"/>
      <c r="C202" s="15">
        <f t="shared" si="12"/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O202" s="7">
        <f aca="true" t="shared" si="15" ref="O202:O209">IF(B202&lt;&gt;"",B202-SUMPRODUCT($C$6:$M$6,C202:M202),"")</f>
      </c>
    </row>
    <row r="203" spans="1:15" ht="12.75">
      <c r="A203" s="13">
        <f>IF(B203&lt;&gt;"",1+A202,"")</f>
      </c>
      <c r="B203" s="14"/>
      <c r="C203" s="15">
        <f aca="true" t="shared" si="16" ref="C203:C209">IF(B203&lt;&gt;"",1,"")</f>
      </c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O203" s="7">
        <f t="shared" si="15"/>
      </c>
    </row>
    <row r="204" spans="1:15" ht="12.75">
      <c r="A204" s="13">
        <f>IF(B204&lt;&gt;"",1+A203,"")</f>
      </c>
      <c r="B204" s="14"/>
      <c r="C204" s="15">
        <f t="shared" si="16"/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O204" s="7">
        <f t="shared" si="15"/>
      </c>
    </row>
    <row r="205" spans="1:15" ht="12.75">
      <c r="A205" s="13">
        <f>IF(B205&lt;&gt;"",1+A204,"")</f>
      </c>
      <c r="B205" s="14"/>
      <c r="C205" s="15">
        <f t="shared" si="16"/>
      </c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O205" s="7">
        <f t="shared" si="15"/>
      </c>
    </row>
    <row r="206" spans="1:15" ht="12.75">
      <c r="A206" s="13">
        <f>IF(B206&lt;&gt;"",1+A205,"")</f>
      </c>
      <c r="B206" s="14"/>
      <c r="C206" s="15">
        <f t="shared" si="16"/>
      </c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O206" s="7">
        <f t="shared" si="15"/>
      </c>
    </row>
    <row r="207" spans="1:15" ht="12.75">
      <c r="A207" s="13">
        <f>IF(B207&lt;&gt;"",1+A206,"")</f>
      </c>
      <c r="B207" s="14"/>
      <c r="C207" s="15">
        <f t="shared" si="16"/>
      </c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O207" s="7">
        <f t="shared" si="15"/>
      </c>
    </row>
    <row r="208" spans="1:15" ht="12.75">
      <c r="A208" s="13">
        <f>IF(B208&lt;&gt;"",1+A207,"")</f>
      </c>
      <c r="B208" s="14"/>
      <c r="C208" s="15">
        <f t="shared" si="16"/>
      </c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O208" s="7">
        <f t="shared" si="15"/>
      </c>
    </row>
    <row r="209" spans="1:15" ht="12.75">
      <c r="A209" s="13">
        <f>IF(B209&lt;&gt;"",1+A208,"")</f>
      </c>
      <c r="B209" s="14"/>
      <c r="C209" s="15">
        <f t="shared" si="16"/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O209" s="7">
        <f t="shared" si="15"/>
      </c>
    </row>
  </sheetData>
  <sheetProtection sheet="1" objects="1" scenarios="1"/>
  <printOptions headings="1"/>
  <pageMargins left="0.75" right="0.75" top="1" bottom="1" header="0.5" footer="0.5"/>
  <pageSetup fitToHeight="1" fitToWidth="1" horizontalDpi="360" verticalDpi="36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Jayavel Sounderpandian</cp:lastModifiedBy>
  <cp:lastPrinted>2001-03-26T07:39:00Z</cp:lastPrinted>
  <dcterms:created xsi:type="dcterms:W3CDTF">2001-03-26T07:10:23Z</dcterms:created>
  <dcterms:modified xsi:type="dcterms:W3CDTF">2001-03-26T07:42:33Z</dcterms:modified>
  <cp:category/>
  <cp:version/>
  <cp:contentType/>
  <cp:contentStatus/>
</cp:coreProperties>
</file>