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5265" activeTab="0"/>
  </bookViews>
  <sheets>
    <sheet name="Sheet1" sheetId="1" r:id="rId1"/>
  </sheets>
  <definedNames>
    <definedName name="Mean" localSheetId="0">'Sheet1'!$C$4</definedName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<sst xmlns="http://schemas.openxmlformats.org/spreadsheetml/2006/main" count="8" uniqueCount="8">
  <si>
    <t>x</t>
  </si>
  <si>
    <t>Mean</t>
  </si>
  <si>
    <t>Variance</t>
  </si>
  <si>
    <t>Stdev</t>
  </si>
  <si>
    <t>Poisson Distribution</t>
  </si>
  <si>
    <r>
      <t xml:space="preserve">P(Exactly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</si>
  <si>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 xml:space="preserve">P(At most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</si>
  <si>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 xml:space="preserve">P(At least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</si>
</sst>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"/>
    <numFmt numFmtId="174" formatCode="0.00000"/>
    <numFmt numFmtId="175" formatCode="0.000"/>
    <numFmt numFmtId="176" formatCode="0.0000000"/>
    <numFmt numFmtId="177" formatCode="0.0"/>
    <numFmt numFmtId="178" formatCode="#,##0.0_);[Red]\(#,##0.0\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"/>
      <family val="0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55" applyFont="1">
      <alignment/>
      <protection/>
    </xf>
    <xf numFmtId="0" fontId="7" fillId="0" borderId="0" xfId="55" applyFont="1">
      <alignment/>
      <protection/>
    </xf>
    <xf numFmtId="0" fontId="7" fillId="0" borderId="0" xfId="0" applyFont="1" applyAlignment="1">
      <alignment/>
    </xf>
    <xf numFmtId="0" fontId="8" fillId="0" borderId="0" xfId="55" applyFont="1" applyAlignment="1">
      <alignment horizontal="center"/>
      <protection/>
    </xf>
    <xf numFmtId="0" fontId="8" fillId="0" borderId="0" xfId="55" applyFont="1" applyFill="1" applyBorder="1" applyAlignment="1">
      <alignment horizontal="center"/>
      <protection/>
    </xf>
    <xf numFmtId="0" fontId="8" fillId="0" borderId="10" xfId="55" applyFont="1" applyFill="1" applyBorder="1" applyAlignment="1" applyProtection="1">
      <alignment horizontal="center"/>
      <protection locked="0"/>
    </xf>
    <xf numFmtId="0" fontId="8" fillId="33" borderId="10" xfId="55" applyFont="1" applyFill="1" applyBorder="1" applyAlignment="1" applyProtection="1">
      <alignment horizontal="center"/>
      <protection locked="0"/>
    </xf>
    <xf numFmtId="0" fontId="6" fillId="0" borderId="11" xfId="55" applyNumberFormat="1" applyFont="1" applyBorder="1" applyAlignment="1">
      <alignment horizontal="center"/>
      <protection/>
    </xf>
    <xf numFmtId="0" fontId="6" fillId="0" borderId="12" xfId="55" applyNumberFormat="1" applyFont="1" applyBorder="1" applyAlignment="1">
      <alignment horizontal="center"/>
      <protection/>
    </xf>
    <xf numFmtId="172" fontId="6" fillId="0" borderId="10" xfId="55" applyNumberFormat="1" applyFont="1" applyBorder="1" applyAlignment="1">
      <alignment horizontal="center"/>
      <protection/>
    </xf>
    <xf numFmtId="0" fontId="7" fillId="0" borderId="10" xfId="55" applyFont="1" applyFill="1" applyBorder="1" applyAlignment="1">
      <alignment horizontal="center"/>
      <protection/>
    </xf>
    <xf numFmtId="172" fontId="6" fillId="0" borderId="10" xfId="55" applyNumberFormat="1" applyFont="1" applyFill="1" applyBorder="1" applyAlignment="1">
      <alignment horizontal="center"/>
      <protection/>
    </xf>
    <xf numFmtId="0" fontId="9" fillId="0" borderId="0" xfId="55" applyFont="1">
      <alignment/>
      <protection/>
    </xf>
    <xf numFmtId="0" fontId="8" fillId="0" borderId="13" xfId="55" applyFont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10" fillId="0" borderId="13" xfId="55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172" fontId="6" fillId="0" borderId="0" xfId="55" applyNumberFormat="1" applyFont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center"/>
      <protection/>
    </xf>
    <xf numFmtId="0" fontId="7" fillId="34" borderId="10" xfId="55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oisson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26"/>
          <c:y val="-0.036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75"/>
          <c:y val="0.05125"/>
          <c:w val="0.968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P(Exactly x)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Sheet1!$B$7:$B$17</c:f>
              <c:numCache/>
            </c:numRef>
          </c:cat>
          <c:val>
            <c:numRef>
              <c:f>Sheet1!$C$7:$C$17</c:f>
              <c:numCache/>
            </c:numRef>
          </c:val>
        </c:ser>
        <c:gapWidth val="50"/>
        <c:axId val="42031986"/>
        <c:axId val="42743555"/>
      </c:barChart>
      <c:catAx>
        <c:axId val="42031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2743555"/>
        <c:crosses val="autoZero"/>
        <c:auto val="0"/>
        <c:lblOffset val="100"/>
        <c:tickLblSkip val="1"/>
        <c:noMultiLvlLbl val="0"/>
      </c:catAx>
      <c:valAx>
        <c:axId val="42743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2031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5</xdr:row>
      <xdr:rowOff>114300</xdr:rowOff>
    </xdr:from>
    <xdr:to>
      <xdr:col>10</xdr:col>
      <xdr:colOff>409575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3019425" y="800100"/>
        <a:ext cx="41052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showGridLines="0" tabSelected="1" zoomScalePageLayoutView="0" workbookViewId="0" topLeftCell="A1">
      <selection activeCell="N30" sqref="N30"/>
    </sheetView>
  </sheetViews>
  <sheetFormatPr defaultColWidth="9.140625" defaultRowHeight="12.75"/>
  <cols>
    <col min="1" max="1" width="1.421875" style="2" customWidth="1"/>
    <col min="2" max="2" width="4.421875" style="2" customWidth="1"/>
    <col min="3" max="3" width="11.8515625" style="2" customWidth="1"/>
    <col min="4" max="5" width="12.7109375" style="2" customWidth="1"/>
    <col min="6" max="6" width="2.57421875" style="2" customWidth="1"/>
    <col min="7" max="7" width="9.140625" style="2" customWidth="1"/>
    <col min="8" max="8" width="10.00390625" style="2" customWidth="1"/>
    <col min="9" max="9" width="26.7109375" style="2" customWidth="1"/>
    <col min="10" max="16384" width="9.140625" style="2" customWidth="1"/>
  </cols>
  <sheetData>
    <row r="1" spans="1:8" ht="15.75">
      <c r="A1" s="1" t="s">
        <v>4</v>
      </c>
      <c r="E1" s="3"/>
      <c r="F1" s="3"/>
      <c r="G1" s="3"/>
      <c r="H1" s="3"/>
    </row>
    <row r="2" ht="4.5" customHeight="1"/>
    <row r="3" spans="2:8" s="4" customFormat="1" ht="12.75">
      <c r="B3" s="5"/>
      <c r="C3" s="6" t="s">
        <v>1</v>
      </c>
      <c r="G3" s="14" t="s">
        <v>2</v>
      </c>
      <c r="H3" s="15" t="s">
        <v>3</v>
      </c>
    </row>
    <row r="4" spans="2:8" ht="12.75">
      <c r="B4" s="5"/>
      <c r="C4" s="7">
        <v>8</v>
      </c>
      <c r="G4" s="8">
        <f>C4</f>
        <v>8</v>
      </c>
      <c r="H4" s="9">
        <f>SQRT(G4)</f>
        <v>2.8284271247461903</v>
      </c>
    </row>
    <row r="5" ht="8.25" customHeight="1"/>
    <row r="6" spans="2:6" ht="12.75">
      <c r="B6" s="16" t="s">
        <v>0</v>
      </c>
      <c r="C6" s="14" t="s">
        <v>5</v>
      </c>
      <c r="D6" s="14" t="s">
        <v>6</v>
      </c>
      <c r="E6" s="15" t="s">
        <v>7</v>
      </c>
      <c r="F6" s="17"/>
    </row>
    <row r="7" spans="2:6" ht="15.75" customHeight="1">
      <c r="B7" s="20">
        <v>0</v>
      </c>
      <c r="C7" s="10">
        <f>POISSON(B7,Mean,FALSE)</f>
        <v>0.0003354626279025174</v>
      </c>
      <c r="D7" s="10">
        <f>POISSON(B7,Mean,TRUE)</f>
        <v>0.0003354626279025174</v>
      </c>
      <c r="E7" s="10">
        <f>IF(B7=0,1,1-POISSON(B7-1,Mean,TRUE))</f>
        <v>1</v>
      </c>
      <c r="F7" s="18"/>
    </row>
    <row r="8" spans="2:6" ht="12.75">
      <c r="B8" s="11">
        <f aca="true" t="shared" si="0" ref="B8:B26">B7+1</f>
        <v>1</v>
      </c>
      <c r="C8" s="10">
        <f aca="true" t="shared" si="1" ref="C8:C23">POISSON(B8,Mean,FALSE)</f>
        <v>0.002683701023220139</v>
      </c>
      <c r="D8" s="10">
        <f aca="true" t="shared" si="2" ref="D8:D23">POISSON(B8,Mean,TRUE)</f>
        <v>0.0030191636511226563</v>
      </c>
      <c r="E8" s="12">
        <f aca="true" t="shared" si="3" ref="E8:E26">1-D7</f>
        <v>0.9996645373720975</v>
      </c>
      <c r="F8" s="19"/>
    </row>
    <row r="9" spans="2:6" ht="12.75">
      <c r="B9" s="11">
        <f t="shared" si="0"/>
        <v>2</v>
      </c>
      <c r="C9" s="10">
        <f t="shared" si="1"/>
        <v>0.010734804092880556</v>
      </c>
      <c r="D9" s="10">
        <f t="shared" si="2"/>
        <v>0.013753967744003212</v>
      </c>
      <c r="E9" s="12">
        <f t="shared" si="3"/>
        <v>0.9969808363488774</v>
      </c>
      <c r="F9" s="19"/>
    </row>
    <row r="10" spans="2:6" ht="12.75">
      <c r="B10" s="11">
        <f t="shared" si="0"/>
        <v>3</v>
      </c>
      <c r="C10" s="10">
        <f t="shared" si="1"/>
        <v>0.028626144247681482</v>
      </c>
      <c r="D10" s="10">
        <f t="shared" si="2"/>
        <v>0.0423801119916847</v>
      </c>
      <c r="E10" s="12">
        <f t="shared" si="3"/>
        <v>0.9862460322559968</v>
      </c>
      <c r="F10" s="19"/>
    </row>
    <row r="11" spans="2:6" ht="12.75">
      <c r="B11" s="11">
        <f t="shared" si="0"/>
        <v>4</v>
      </c>
      <c r="C11" s="10">
        <f t="shared" si="1"/>
        <v>0.057252288495362964</v>
      </c>
      <c r="D11" s="10">
        <f t="shared" si="2"/>
        <v>0.09963240048704766</v>
      </c>
      <c r="E11" s="12">
        <f t="shared" si="3"/>
        <v>0.9576198880083153</v>
      </c>
      <c r="F11" s="19"/>
    </row>
    <row r="12" spans="2:6" ht="12.75">
      <c r="B12" s="11">
        <f t="shared" si="0"/>
        <v>5</v>
      </c>
      <c r="C12" s="10">
        <f t="shared" si="1"/>
        <v>0.09160366159258075</v>
      </c>
      <c r="D12" s="10">
        <f t="shared" si="2"/>
        <v>0.1912360620796284</v>
      </c>
      <c r="E12" s="12">
        <f t="shared" si="3"/>
        <v>0.9003675995129523</v>
      </c>
      <c r="F12" s="19"/>
    </row>
    <row r="13" spans="2:6" ht="12.75">
      <c r="B13" s="11">
        <f t="shared" si="0"/>
        <v>6</v>
      </c>
      <c r="C13" s="10">
        <f t="shared" si="1"/>
        <v>0.12213821545677433</v>
      </c>
      <c r="D13" s="10">
        <f t="shared" si="2"/>
        <v>0.31337427753640273</v>
      </c>
      <c r="E13" s="12">
        <f t="shared" si="3"/>
        <v>0.8087639379203716</v>
      </c>
      <c r="F13" s="19"/>
    </row>
    <row r="14" spans="2:6" ht="12.75">
      <c r="B14" s="11">
        <f t="shared" si="0"/>
        <v>7</v>
      </c>
      <c r="C14" s="10">
        <f t="shared" si="1"/>
        <v>0.13958653195059922</v>
      </c>
      <c r="D14" s="10">
        <f t="shared" si="2"/>
        <v>0.45296080948700196</v>
      </c>
      <c r="E14" s="12">
        <f t="shared" si="3"/>
        <v>0.6866257224635972</v>
      </c>
      <c r="F14" s="19"/>
    </row>
    <row r="15" spans="2:6" ht="12.75">
      <c r="B15" s="11">
        <f t="shared" si="0"/>
        <v>8</v>
      </c>
      <c r="C15" s="10">
        <f t="shared" si="1"/>
        <v>0.13958653195059922</v>
      </c>
      <c r="D15" s="10">
        <f t="shared" si="2"/>
        <v>0.5925473414376012</v>
      </c>
      <c r="E15" s="12">
        <f t="shared" si="3"/>
        <v>0.5470391905129981</v>
      </c>
      <c r="F15" s="19"/>
    </row>
    <row r="16" spans="2:6" ht="12.75">
      <c r="B16" s="11">
        <f t="shared" si="0"/>
        <v>9</v>
      </c>
      <c r="C16" s="10">
        <f t="shared" si="1"/>
        <v>0.12407691728942154</v>
      </c>
      <c r="D16" s="10">
        <f t="shared" si="2"/>
        <v>0.7166242587270228</v>
      </c>
      <c r="E16" s="12">
        <f t="shared" si="3"/>
        <v>0.40745265856239876</v>
      </c>
      <c r="F16" s="19"/>
    </row>
    <row r="17" spans="2:6" ht="12.75">
      <c r="B17" s="11">
        <f t="shared" si="0"/>
        <v>10</v>
      </c>
      <c r="C17" s="10">
        <f t="shared" si="1"/>
        <v>0.09926153383153724</v>
      </c>
      <c r="D17" s="10">
        <f t="shared" si="2"/>
        <v>0.81588579255856</v>
      </c>
      <c r="E17" s="12">
        <f t="shared" si="3"/>
        <v>0.28337574127297716</v>
      </c>
      <c r="F17" s="19"/>
    </row>
    <row r="18" spans="2:6" ht="12.75">
      <c r="B18" s="11">
        <f t="shared" si="0"/>
        <v>11</v>
      </c>
      <c r="C18" s="10">
        <f t="shared" si="1"/>
        <v>0.07219020642293617</v>
      </c>
      <c r="D18" s="10">
        <f t="shared" si="2"/>
        <v>0.8880759989814961</v>
      </c>
      <c r="E18" s="12">
        <f t="shared" si="3"/>
        <v>0.18411420744144003</v>
      </c>
      <c r="F18" s="19"/>
    </row>
    <row r="19" spans="2:6" ht="12.75">
      <c r="B19" s="11">
        <f t="shared" si="0"/>
        <v>12</v>
      </c>
      <c r="C19" s="10">
        <f t="shared" si="1"/>
        <v>0.04812680428195744</v>
      </c>
      <c r="D19" s="10">
        <f t="shared" si="2"/>
        <v>0.9362028032634536</v>
      </c>
      <c r="E19" s="12">
        <f t="shared" si="3"/>
        <v>0.11192400101850386</v>
      </c>
      <c r="F19" s="19"/>
    </row>
    <row r="20" spans="2:6" ht="12.75">
      <c r="B20" s="11">
        <f t="shared" si="0"/>
        <v>13</v>
      </c>
      <c r="C20" s="10">
        <f t="shared" si="1"/>
        <v>0.02961649494274304</v>
      </c>
      <c r="D20" s="10">
        <f t="shared" si="2"/>
        <v>0.9658192982061966</v>
      </c>
      <c r="E20" s="12">
        <f t="shared" si="3"/>
        <v>0.06379719673654638</v>
      </c>
      <c r="F20" s="19"/>
    </row>
    <row r="21" spans="2:6" ht="12.75">
      <c r="B21" s="11">
        <f t="shared" si="0"/>
        <v>14</v>
      </c>
      <c r="C21" s="10">
        <f t="shared" si="1"/>
        <v>0.016923711395853164</v>
      </c>
      <c r="D21" s="10">
        <f t="shared" si="2"/>
        <v>0.9827430096020499</v>
      </c>
      <c r="E21" s="12">
        <f t="shared" si="3"/>
        <v>0.03418070179380339</v>
      </c>
      <c r="F21" s="19"/>
    </row>
    <row r="22" spans="2:6" ht="12.75">
      <c r="B22" s="11">
        <f t="shared" si="0"/>
        <v>15</v>
      </c>
      <c r="C22" s="10">
        <f t="shared" si="1"/>
        <v>0.009025979411121687</v>
      </c>
      <c r="D22" s="10">
        <f t="shared" si="2"/>
        <v>0.9917689890131716</v>
      </c>
      <c r="E22" s="12">
        <f t="shared" si="3"/>
        <v>0.017256990397950145</v>
      </c>
      <c r="F22" s="19"/>
    </row>
    <row r="23" spans="2:6" ht="12.75">
      <c r="B23" s="11">
        <f t="shared" si="0"/>
        <v>16</v>
      </c>
      <c r="C23" s="10">
        <f t="shared" si="1"/>
        <v>0.0045129897055608435</v>
      </c>
      <c r="D23" s="10">
        <f t="shared" si="2"/>
        <v>0.9962819787187324</v>
      </c>
      <c r="E23" s="12">
        <f t="shared" si="3"/>
        <v>0.008231010986828435</v>
      </c>
      <c r="F23" s="19"/>
    </row>
    <row r="24" spans="2:6" ht="12.75">
      <c r="B24" s="11">
        <f t="shared" si="0"/>
        <v>17</v>
      </c>
      <c r="C24" s="10">
        <f>POISSON(B24,Mean,FALSE)</f>
        <v>0.002123759861440397</v>
      </c>
      <c r="D24" s="10">
        <f>POISSON(B24,Mean,TRUE)</f>
        <v>0.9984057385801728</v>
      </c>
      <c r="E24" s="12">
        <f t="shared" si="3"/>
        <v>0.003718021281267636</v>
      </c>
      <c r="F24" s="19"/>
    </row>
    <row r="25" spans="2:6" ht="12.75">
      <c r="B25" s="11">
        <f t="shared" si="0"/>
        <v>18</v>
      </c>
      <c r="C25" s="10">
        <f>POISSON(B25,Mean,FALSE)</f>
        <v>0.0009438932717512875</v>
      </c>
      <c r="D25" s="10">
        <f>POISSON(B25,Mean,TRUE)</f>
        <v>0.999349631851924</v>
      </c>
      <c r="E25" s="12">
        <f t="shared" si="3"/>
        <v>0.0015942614198272143</v>
      </c>
      <c r="F25" s="19"/>
    </row>
    <row r="26" spans="2:7" ht="12.75">
      <c r="B26" s="11">
        <f t="shared" si="0"/>
        <v>19</v>
      </c>
      <c r="C26" s="10">
        <f>POISSON(B26,Mean,FALSE)</f>
        <v>0.00039742874600054206</v>
      </c>
      <c r="D26" s="10">
        <f>POISSON(B26,Mean,TRUE)</f>
        <v>0.9997470605979246</v>
      </c>
      <c r="E26" s="12">
        <f t="shared" si="3"/>
        <v>0.0006503681480759527</v>
      </c>
      <c r="F26" s="19"/>
      <c r="G26" s="13"/>
    </row>
    <row r="27" spans="2:7" ht="12.75">
      <c r="B27" s="11">
        <f aca="true" t="shared" si="4" ref="B27:B56">B26+1</f>
        <v>20</v>
      </c>
      <c r="C27" s="10">
        <f aca="true" t="shared" si="5" ref="C27:C82">POISSON(B27,Mean,FALSE)</f>
        <v>0.00015897149840021684</v>
      </c>
      <c r="D27" s="10">
        <f aca="true" t="shared" si="6" ref="D27:D56">POISSON(B27,Mean,TRUE)</f>
        <v>0.9999060320963249</v>
      </c>
      <c r="E27" s="12">
        <f aca="true" t="shared" si="7" ref="E27:E56">1-D26</f>
        <v>0.00025293940207538057</v>
      </c>
      <c r="F27" s="19"/>
      <c r="G27" s="13"/>
    </row>
    <row r="28" spans="2:6" ht="12.75">
      <c r="B28" s="11">
        <f t="shared" si="4"/>
        <v>21</v>
      </c>
      <c r="C28" s="10">
        <f t="shared" si="5"/>
        <v>6.056057081913022E-05</v>
      </c>
      <c r="D28" s="10">
        <f t="shared" si="6"/>
        <v>0.999966592667144</v>
      </c>
      <c r="E28" s="12">
        <f t="shared" si="7"/>
        <v>9.396790367510732E-05</v>
      </c>
      <c r="F28" s="19"/>
    </row>
    <row r="29" spans="2:6" ht="12.75">
      <c r="B29" s="11">
        <f t="shared" si="4"/>
        <v>22</v>
      </c>
      <c r="C29" s="10">
        <f t="shared" si="5"/>
        <v>2.202202575241099E-05</v>
      </c>
      <c r="D29" s="10">
        <f t="shared" si="6"/>
        <v>0.9999886146928963</v>
      </c>
      <c r="E29" s="12">
        <f t="shared" si="7"/>
        <v>3.340733285595032E-05</v>
      </c>
      <c r="F29" s="19"/>
    </row>
    <row r="30" spans="2:6" ht="12.75">
      <c r="B30" s="11">
        <f t="shared" si="4"/>
        <v>23</v>
      </c>
      <c r="C30" s="10">
        <f t="shared" si="5"/>
        <v>7.659835044316867E-06</v>
      </c>
      <c r="D30" s="10">
        <f t="shared" si="6"/>
        <v>0.9999962745279407</v>
      </c>
      <c r="E30" s="12">
        <f t="shared" si="7"/>
        <v>1.138530710365071E-05</v>
      </c>
      <c r="F30" s="19"/>
    </row>
    <row r="31" spans="2:6" ht="12.75">
      <c r="B31" s="11">
        <f t="shared" si="4"/>
        <v>24</v>
      </c>
      <c r="C31" s="10">
        <f t="shared" si="5"/>
        <v>2.553278348105622E-06</v>
      </c>
      <c r="D31" s="10">
        <f t="shared" si="6"/>
        <v>0.9999988278062888</v>
      </c>
      <c r="E31" s="12">
        <f t="shared" si="7"/>
        <v>3.7254720592905244E-06</v>
      </c>
      <c r="F31" s="19"/>
    </row>
    <row r="32" spans="2:6" ht="12.75">
      <c r="B32" s="11">
        <f t="shared" si="4"/>
        <v>25</v>
      </c>
      <c r="C32" s="10">
        <f t="shared" si="5"/>
        <v>8.170490713937991E-07</v>
      </c>
      <c r="D32" s="10">
        <f t="shared" si="6"/>
        <v>0.9999996448553601</v>
      </c>
      <c r="E32" s="12">
        <f t="shared" si="7"/>
        <v>1.1721937112074698E-06</v>
      </c>
      <c r="F32" s="19"/>
    </row>
    <row r="33" spans="2:6" ht="12.75">
      <c r="B33" s="11">
        <f t="shared" si="4"/>
        <v>26</v>
      </c>
      <c r="C33" s="10">
        <f t="shared" si="5"/>
        <v>2.513997142750151E-07</v>
      </c>
      <c r="D33" s="10">
        <f t="shared" si="6"/>
        <v>0.9999998962550745</v>
      </c>
      <c r="E33" s="12">
        <f t="shared" si="7"/>
        <v>3.55144639918592E-07</v>
      </c>
      <c r="F33" s="19"/>
    </row>
    <row r="34" spans="2:6" ht="12.75">
      <c r="B34" s="11">
        <f t="shared" si="4"/>
        <v>27</v>
      </c>
      <c r="C34" s="10">
        <f t="shared" si="5"/>
        <v>7.448880422963409E-08</v>
      </c>
      <c r="D34" s="10">
        <f t="shared" si="6"/>
        <v>0.9999999707438787</v>
      </c>
      <c r="E34" s="12">
        <f t="shared" si="7"/>
        <v>1.0374492553921755E-07</v>
      </c>
      <c r="F34" s="19"/>
    </row>
    <row r="35" spans="2:6" ht="12.75">
      <c r="B35" s="11">
        <f t="shared" si="4"/>
        <v>28</v>
      </c>
      <c r="C35" s="10">
        <f t="shared" si="5"/>
        <v>2.128251549418117E-08</v>
      </c>
      <c r="D35" s="10">
        <f t="shared" si="6"/>
        <v>0.9999999920263941</v>
      </c>
      <c r="E35" s="12">
        <f t="shared" si="7"/>
        <v>2.925612130333377E-08</v>
      </c>
      <c r="F35" s="19"/>
    </row>
    <row r="36" spans="2:6" ht="12.75">
      <c r="B36" s="11">
        <f t="shared" si="4"/>
        <v>29</v>
      </c>
      <c r="C36" s="10">
        <f t="shared" si="5"/>
        <v>5.871038757015494E-09</v>
      </c>
      <c r="D36" s="10">
        <f t="shared" si="6"/>
        <v>0.9999999978974329</v>
      </c>
      <c r="E36" s="12">
        <f t="shared" si="7"/>
        <v>7.973605886668622E-09</v>
      </c>
      <c r="F36" s="19"/>
    </row>
    <row r="37" spans="2:6" ht="12.75">
      <c r="B37" s="11">
        <f t="shared" si="4"/>
        <v>30</v>
      </c>
      <c r="C37" s="10">
        <f t="shared" si="5"/>
        <v>1.565610335204132E-09</v>
      </c>
      <c r="D37" s="10">
        <f t="shared" si="6"/>
        <v>0.9999999994630432</v>
      </c>
      <c r="E37" s="12">
        <f t="shared" si="7"/>
        <v>2.102567120410015E-09</v>
      </c>
      <c r="F37" s="19"/>
    </row>
    <row r="38" spans="2:6" ht="12.75">
      <c r="B38" s="11">
        <f t="shared" si="4"/>
        <v>31</v>
      </c>
      <c r="C38" s="10">
        <f t="shared" si="5"/>
        <v>4.040284736010663E-10</v>
      </c>
      <c r="D38" s="10">
        <f t="shared" si="6"/>
        <v>0.9999999998670718</v>
      </c>
      <c r="E38" s="12">
        <f t="shared" si="7"/>
        <v>5.369568123470003E-10</v>
      </c>
      <c r="F38" s="19"/>
    </row>
    <row r="39" spans="2:6" ht="12.75">
      <c r="B39" s="11">
        <f t="shared" si="4"/>
        <v>32</v>
      </c>
      <c r="C39" s="10">
        <f t="shared" si="5"/>
        <v>1.0100711840026657E-10</v>
      </c>
      <c r="D39" s="10">
        <f t="shared" si="6"/>
        <v>0.999999999968079</v>
      </c>
      <c r="E39" s="12">
        <f t="shared" si="7"/>
        <v>1.3292822398369708E-10</v>
      </c>
      <c r="F39" s="19"/>
    </row>
    <row r="40" spans="2:6" ht="12.75">
      <c r="B40" s="11">
        <f t="shared" si="4"/>
        <v>33</v>
      </c>
      <c r="C40" s="10">
        <f t="shared" si="5"/>
        <v>2.4486574157640382E-11</v>
      </c>
      <c r="D40" s="10">
        <f t="shared" si="6"/>
        <v>0.9999999999925655</v>
      </c>
      <c r="E40" s="12">
        <f t="shared" si="7"/>
        <v>3.192102138172004E-11</v>
      </c>
      <c r="F40" s="19"/>
    </row>
    <row r="41" spans="2:6" ht="12.75">
      <c r="B41" s="11">
        <f t="shared" si="4"/>
        <v>34</v>
      </c>
      <c r="C41" s="10">
        <f t="shared" si="5"/>
        <v>5.7615468606212665E-12</v>
      </c>
      <c r="D41" s="10">
        <f t="shared" si="6"/>
        <v>0.999999999998327</v>
      </c>
      <c r="E41" s="12">
        <f t="shared" si="7"/>
        <v>7.434497462099898E-12</v>
      </c>
      <c r="F41" s="19"/>
    </row>
    <row r="42" spans="2:6" ht="12.75">
      <c r="B42" s="11">
        <f t="shared" si="4"/>
        <v>35</v>
      </c>
      <c r="C42" s="10">
        <f t="shared" si="5"/>
        <v>1.3169249967134322E-12</v>
      </c>
      <c r="D42" s="10">
        <f t="shared" si="6"/>
        <v>0.999999999999644</v>
      </c>
      <c r="E42" s="12">
        <f t="shared" si="7"/>
        <v>1.6729950758076484E-12</v>
      </c>
      <c r="F42" s="19"/>
    </row>
    <row r="43" spans="2:6" ht="12.75">
      <c r="B43" s="11">
        <f t="shared" si="4"/>
        <v>36</v>
      </c>
      <c r="C43" s="10">
        <f t="shared" si="5"/>
        <v>2.926499992696516E-13</v>
      </c>
      <c r="D43" s="10">
        <f t="shared" si="6"/>
        <v>0.9999999999999366</v>
      </c>
      <c r="E43" s="12">
        <f t="shared" si="7"/>
        <v>3.560485239972877E-13</v>
      </c>
      <c r="F43" s="19"/>
    </row>
    <row r="44" spans="2:6" ht="12.75">
      <c r="B44" s="11">
        <f t="shared" si="4"/>
        <v>37</v>
      </c>
      <c r="C44" s="10">
        <f t="shared" si="5"/>
        <v>6.327567551776252E-14</v>
      </c>
      <c r="D44" s="10">
        <f t="shared" si="6"/>
        <v>1</v>
      </c>
      <c r="E44" s="12">
        <f t="shared" si="7"/>
        <v>6.339373470609644E-14</v>
      </c>
      <c r="F44" s="19"/>
    </row>
    <row r="45" spans="2:6" ht="12.75">
      <c r="B45" s="11">
        <f t="shared" si="4"/>
        <v>38</v>
      </c>
      <c r="C45" s="10">
        <f t="shared" si="5"/>
        <v>0</v>
      </c>
      <c r="D45" s="10">
        <f t="shared" si="6"/>
        <v>1</v>
      </c>
      <c r="E45" s="12">
        <f t="shared" si="7"/>
        <v>0</v>
      </c>
      <c r="F45" s="19"/>
    </row>
    <row r="46" spans="2:6" ht="12.75">
      <c r="B46" s="11">
        <f t="shared" si="4"/>
        <v>39</v>
      </c>
      <c r="C46" s="10">
        <f t="shared" si="5"/>
        <v>0</v>
      </c>
      <c r="D46" s="10">
        <f t="shared" si="6"/>
        <v>1</v>
      </c>
      <c r="E46" s="12">
        <f t="shared" si="7"/>
        <v>0</v>
      </c>
      <c r="F46" s="19"/>
    </row>
    <row r="47" spans="2:6" ht="12.75">
      <c r="B47" s="11">
        <f t="shared" si="4"/>
        <v>40</v>
      </c>
      <c r="C47" s="10">
        <f t="shared" si="5"/>
        <v>0</v>
      </c>
      <c r="D47" s="10">
        <f t="shared" si="6"/>
        <v>1</v>
      </c>
      <c r="E47" s="12">
        <f t="shared" si="7"/>
        <v>0</v>
      </c>
      <c r="F47" s="19"/>
    </row>
    <row r="48" spans="2:6" ht="12.75">
      <c r="B48" s="11">
        <f t="shared" si="4"/>
        <v>41</v>
      </c>
      <c r="C48" s="10">
        <f t="shared" si="5"/>
        <v>0</v>
      </c>
      <c r="D48" s="10">
        <f t="shared" si="6"/>
        <v>1</v>
      </c>
      <c r="E48" s="12">
        <f t="shared" si="7"/>
        <v>0</v>
      </c>
      <c r="F48" s="19"/>
    </row>
    <row r="49" spans="2:6" ht="12.75">
      <c r="B49" s="11">
        <f t="shared" si="4"/>
        <v>42</v>
      </c>
      <c r="C49" s="10">
        <f t="shared" si="5"/>
        <v>0</v>
      </c>
      <c r="D49" s="10">
        <f t="shared" si="6"/>
        <v>1</v>
      </c>
      <c r="E49" s="12">
        <f t="shared" si="7"/>
        <v>0</v>
      </c>
      <c r="F49" s="19"/>
    </row>
    <row r="50" spans="2:6" ht="12.75">
      <c r="B50" s="11">
        <f t="shared" si="4"/>
        <v>43</v>
      </c>
      <c r="C50" s="10">
        <f t="shared" si="5"/>
        <v>0</v>
      </c>
      <c r="D50" s="10">
        <f t="shared" si="6"/>
        <v>1</v>
      </c>
      <c r="E50" s="12">
        <f t="shared" si="7"/>
        <v>0</v>
      </c>
      <c r="F50" s="19"/>
    </row>
    <row r="51" spans="2:6" ht="12.75">
      <c r="B51" s="11">
        <f t="shared" si="4"/>
        <v>44</v>
      </c>
      <c r="C51" s="10">
        <f t="shared" si="5"/>
        <v>0</v>
      </c>
      <c r="D51" s="10">
        <f t="shared" si="6"/>
        <v>1</v>
      </c>
      <c r="E51" s="12">
        <f t="shared" si="7"/>
        <v>0</v>
      </c>
      <c r="F51" s="19"/>
    </row>
    <row r="52" spans="2:6" ht="12.75">
      <c r="B52" s="11">
        <f t="shared" si="4"/>
        <v>45</v>
      </c>
      <c r="C52" s="10">
        <f t="shared" si="5"/>
        <v>0</v>
      </c>
      <c r="D52" s="10">
        <f t="shared" si="6"/>
        <v>1</v>
      </c>
      <c r="E52" s="12">
        <f t="shared" si="7"/>
        <v>0</v>
      </c>
      <c r="F52" s="19"/>
    </row>
    <row r="53" spans="2:6" ht="12.75">
      <c r="B53" s="11">
        <f t="shared" si="4"/>
        <v>46</v>
      </c>
      <c r="C53" s="10">
        <f t="shared" si="5"/>
        <v>0</v>
      </c>
      <c r="D53" s="10">
        <f t="shared" si="6"/>
        <v>1</v>
      </c>
      <c r="E53" s="12">
        <f t="shared" si="7"/>
        <v>0</v>
      </c>
      <c r="F53" s="19"/>
    </row>
    <row r="54" spans="2:6" ht="12.75">
      <c r="B54" s="11">
        <f t="shared" si="4"/>
        <v>47</v>
      </c>
      <c r="C54" s="10">
        <f t="shared" si="5"/>
        <v>0</v>
      </c>
      <c r="D54" s="10">
        <f t="shared" si="6"/>
        <v>1</v>
      </c>
      <c r="E54" s="12">
        <f t="shared" si="7"/>
        <v>0</v>
      </c>
      <c r="F54" s="19"/>
    </row>
    <row r="55" spans="2:6" ht="12.75">
      <c r="B55" s="11">
        <f t="shared" si="4"/>
        <v>48</v>
      </c>
      <c r="C55" s="10">
        <f t="shared" si="5"/>
        <v>0</v>
      </c>
      <c r="D55" s="10">
        <f t="shared" si="6"/>
        <v>1</v>
      </c>
      <c r="E55" s="12">
        <f t="shared" si="7"/>
        <v>0</v>
      </c>
      <c r="F55" s="19"/>
    </row>
    <row r="56" spans="2:6" ht="12.75">
      <c r="B56" s="11">
        <f t="shared" si="4"/>
        <v>49</v>
      </c>
      <c r="C56" s="10">
        <f t="shared" si="5"/>
        <v>0</v>
      </c>
      <c r="D56" s="10">
        <f t="shared" si="6"/>
        <v>1</v>
      </c>
      <c r="E56" s="12">
        <f t="shared" si="7"/>
        <v>0</v>
      </c>
      <c r="F56" s="19"/>
    </row>
    <row r="57" spans="2:6" ht="12.75">
      <c r="B57" s="11">
        <f>B56+1</f>
        <v>50</v>
      </c>
      <c r="C57" s="10">
        <f t="shared" si="5"/>
        <v>0</v>
      </c>
      <c r="D57" s="10">
        <f>POISSON(B57,Mean,TRUE)</f>
        <v>1</v>
      </c>
      <c r="E57" s="12">
        <f>1-D56</f>
        <v>0</v>
      </c>
      <c r="F57" s="19"/>
    </row>
    <row r="58" spans="2:5" ht="12.75">
      <c r="B58" s="11">
        <f aca="true" t="shared" si="8" ref="B58:B75">B57+1</f>
        <v>51</v>
      </c>
      <c r="C58" s="10">
        <f t="shared" si="5"/>
        <v>0</v>
      </c>
      <c r="D58" s="10">
        <f aca="true" t="shared" si="9" ref="D58:D75">POISSON(B58,Mean,TRUE)</f>
        <v>1</v>
      </c>
      <c r="E58" s="12">
        <f aca="true" t="shared" si="10" ref="E58:E82">1-D57</f>
        <v>0</v>
      </c>
    </row>
    <row r="59" spans="2:5" ht="12.75">
      <c r="B59" s="11">
        <f t="shared" si="8"/>
        <v>52</v>
      </c>
      <c r="C59" s="10">
        <f t="shared" si="5"/>
        <v>0</v>
      </c>
      <c r="D59" s="10">
        <f t="shared" si="9"/>
        <v>1</v>
      </c>
      <c r="E59" s="12">
        <f t="shared" si="10"/>
        <v>0</v>
      </c>
    </row>
    <row r="60" spans="2:5" ht="12.75">
      <c r="B60" s="11">
        <f t="shared" si="8"/>
        <v>53</v>
      </c>
      <c r="C60" s="10">
        <f t="shared" si="5"/>
        <v>0</v>
      </c>
      <c r="D60" s="10">
        <f t="shared" si="9"/>
        <v>1</v>
      </c>
      <c r="E60" s="12">
        <f t="shared" si="10"/>
        <v>0</v>
      </c>
    </row>
    <row r="61" spans="2:5" ht="12.75">
      <c r="B61" s="11">
        <f t="shared" si="8"/>
        <v>54</v>
      </c>
      <c r="C61" s="10">
        <f t="shared" si="5"/>
        <v>0</v>
      </c>
      <c r="D61" s="10">
        <f t="shared" si="9"/>
        <v>1</v>
      </c>
      <c r="E61" s="12">
        <f t="shared" si="10"/>
        <v>0</v>
      </c>
    </row>
    <row r="62" spans="2:5" ht="12.75">
      <c r="B62" s="11">
        <f t="shared" si="8"/>
        <v>55</v>
      </c>
      <c r="C62" s="10">
        <f t="shared" si="5"/>
        <v>0</v>
      </c>
      <c r="D62" s="10">
        <f t="shared" si="9"/>
        <v>1</v>
      </c>
      <c r="E62" s="12">
        <f t="shared" si="10"/>
        <v>0</v>
      </c>
    </row>
    <row r="63" spans="2:5" ht="12.75">
      <c r="B63" s="11">
        <f t="shared" si="8"/>
        <v>56</v>
      </c>
      <c r="C63" s="10">
        <f t="shared" si="5"/>
        <v>0</v>
      </c>
      <c r="D63" s="10">
        <f t="shared" si="9"/>
        <v>1</v>
      </c>
      <c r="E63" s="12">
        <f t="shared" si="10"/>
        <v>0</v>
      </c>
    </row>
    <row r="64" spans="2:5" ht="12.75">
      <c r="B64" s="11">
        <f t="shared" si="8"/>
        <v>57</v>
      </c>
      <c r="C64" s="10">
        <f t="shared" si="5"/>
        <v>0</v>
      </c>
      <c r="D64" s="10">
        <f t="shared" si="9"/>
        <v>1</v>
      </c>
      <c r="E64" s="12">
        <f t="shared" si="10"/>
        <v>0</v>
      </c>
    </row>
    <row r="65" spans="2:5" ht="12.75">
      <c r="B65" s="11">
        <f t="shared" si="8"/>
        <v>58</v>
      </c>
      <c r="C65" s="10">
        <f t="shared" si="5"/>
        <v>0</v>
      </c>
      <c r="D65" s="10">
        <f t="shared" si="9"/>
        <v>1</v>
      </c>
      <c r="E65" s="12">
        <f t="shared" si="10"/>
        <v>0</v>
      </c>
    </row>
    <row r="66" spans="2:5" ht="12.75">
      <c r="B66" s="11">
        <f t="shared" si="8"/>
        <v>59</v>
      </c>
      <c r="C66" s="10">
        <f t="shared" si="5"/>
        <v>0</v>
      </c>
      <c r="D66" s="10">
        <f t="shared" si="9"/>
        <v>1</v>
      </c>
      <c r="E66" s="12">
        <f t="shared" si="10"/>
        <v>0</v>
      </c>
    </row>
    <row r="67" spans="2:5" ht="12.75">
      <c r="B67" s="11">
        <f t="shared" si="8"/>
        <v>60</v>
      </c>
      <c r="C67" s="10">
        <f t="shared" si="5"/>
        <v>0</v>
      </c>
      <c r="D67" s="10">
        <f t="shared" si="9"/>
        <v>1</v>
      </c>
      <c r="E67" s="12">
        <f t="shared" si="10"/>
        <v>0</v>
      </c>
    </row>
    <row r="68" spans="2:5" ht="12.75">
      <c r="B68" s="11">
        <f t="shared" si="8"/>
        <v>61</v>
      </c>
      <c r="C68" s="10">
        <f t="shared" si="5"/>
        <v>0</v>
      </c>
      <c r="D68" s="10">
        <f t="shared" si="9"/>
        <v>1</v>
      </c>
      <c r="E68" s="12">
        <f t="shared" si="10"/>
        <v>0</v>
      </c>
    </row>
    <row r="69" spans="2:5" ht="12.75">
      <c r="B69" s="11">
        <f t="shared" si="8"/>
        <v>62</v>
      </c>
      <c r="C69" s="10">
        <f t="shared" si="5"/>
        <v>0</v>
      </c>
      <c r="D69" s="10">
        <f t="shared" si="9"/>
        <v>1</v>
      </c>
      <c r="E69" s="12">
        <f t="shared" si="10"/>
        <v>0</v>
      </c>
    </row>
    <row r="70" spans="2:5" ht="12.75">
      <c r="B70" s="11">
        <f t="shared" si="8"/>
        <v>63</v>
      </c>
      <c r="C70" s="10">
        <f t="shared" si="5"/>
        <v>0</v>
      </c>
      <c r="D70" s="10">
        <f t="shared" si="9"/>
        <v>1</v>
      </c>
      <c r="E70" s="12">
        <f t="shared" si="10"/>
        <v>0</v>
      </c>
    </row>
    <row r="71" spans="2:5" ht="12.75">
      <c r="B71" s="11">
        <f t="shared" si="8"/>
        <v>64</v>
      </c>
      <c r="C71" s="10">
        <f t="shared" si="5"/>
        <v>0</v>
      </c>
      <c r="D71" s="10">
        <f t="shared" si="9"/>
        <v>1</v>
      </c>
      <c r="E71" s="12">
        <f t="shared" si="10"/>
        <v>0</v>
      </c>
    </row>
    <row r="72" spans="2:5" ht="12.75">
      <c r="B72" s="11">
        <f t="shared" si="8"/>
        <v>65</v>
      </c>
      <c r="C72" s="10">
        <f t="shared" si="5"/>
        <v>0</v>
      </c>
      <c r="D72" s="10">
        <f t="shared" si="9"/>
        <v>1</v>
      </c>
      <c r="E72" s="12">
        <f t="shared" si="10"/>
        <v>0</v>
      </c>
    </row>
    <row r="73" spans="2:5" ht="12.75">
      <c r="B73" s="11">
        <f t="shared" si="8"/>
        <v>66</v>
      </c>
      <c r="C73" s="10">
        <f t="shared" si="5"/>
        <v>0</v>
      </c>
      <c r="D73" s="10">
        <f t="shared" si="9"/>
        <v>1</v>
      </c>
      <c r="E73" s="12">
        <f t="shared" si="10"/>
        <v>0</v>
      </c>
    </row>
    <row r="74" spans="2:5" ht="12.75">
      <c r="B74" s="11">
        <f t="shared" si="8"/>
        <v>67</v>
      </c>
      <c r="C74" s="10">
        <f t="shared" si="5"/>
        <v>0</v>
      </c>
      <c r="D74" s="10">
        <f t="shared" si="9"/>
        <v>1</v>
      </c>
      <c r="E74" s="12">
        <f t="shared" si="10"/>
        <v>0</v>
      </c>
    </row>
    <row r="75" spans="2:5" ht="12.75">
      <c r="B75" s="11">
        <f t="shared" si="8"/>
        <v>68</v>
      </c>
      <c r="C75" s="10">
        <f t="shared" si="5"/>
        <v>0</v>
      </c>
      <c r="D75" s="10">
        <f t="shared" si="9"/>
        <v>1</v>
      </c>
      <c r="E75" s="12">
        <f t="shared" si="10"/>
        <v>0</v>
      </c>
    </row>
    <row r="76" spans="2:5" ht="12.75">
      <c r="B76" s="11">
        <f aca="true" t="shared" si="11" ref="B76:B82">B75+1</f>
        <v>69</v>
      </c>
      <c r="C76" s="10">
        <f t="shared" si="5"/>
        <v>0</v>
      </c>
      <c r="D76" s="10">
        <f aca="true" t="shared" si="12" ref="D76:D82">POISSON(B76,Mean,TRUE)</f>
        <v>1</v>
      </c>
      <c r="E76" s="12">
        <f t="shared" si="10"/>
        <v>0</v>
      </c>
    </row>
    <row r="77" spans="2:5" ht="12.75">
      <c r="B77" s="11">
        <f t="shared" si="11"/>
        <v>70</v>
      </c>
      <c r="C77" s="10">
        <f t="shared" si="5"/>
        <v>0</v>
      </c>
      <c r="D77" s="10">
        <f t="shared" si="12"/>
        <v>1</v>
      </c>
      <c r="E77" s="12">
        <f t="shared" si="10"/>
        <v>0</v>
      </c>
    </row>
    <row r="78" spans="2:5" ht="12.75">
      <c r="B78" s="11">
        <f t="shared" si="11"/>
        <v>71</v>
      </c>
      <c r="C78" s="10">
        <f t="shared" si="5"/>
        <v>0</v>
      </c>
      <c r="D78" s="10">
        <f t="shared" si="12"/>
        <v>1</v>
      </c>
      <c r="E78" s="12">
        <f t="shared" si="10"/>
        <v>0</v>
      </c>
    </row>
    <row r="79" spans="2:5" ht="12.75">
      <c r="B79" s="11">
        <f t="shared" si="11"/>
        <v>72</v>
      </c>
      <c r="C79" s="10">
        <f t="shared" si="5"/>
        <v>0</v>
      </c>
      <c r="D79" s="10">
        <f t="shared" si="12"/>
        <v>1</v>
      </c>
      <c r="E79" s="12">
        <f t="shared" si="10"/>
        <v>0</v>
      </c>
    </row>
    <row r="80" spans="2:5" ht="12.75">
      <c r="B80" s="11">
        <f t="shared" si="11"/>
        <v>73</v>
      </c>
      <c r="C80" s="10">
        <f t="shared" si="5"/>
        <v>0</v>
      </c>
      <c r="D80" s="10">
        <f t="shared" si="12"/>
        <v>1</v>
      </c>
      <c r="E80" s="12">
        <f t="shared" si="10"/>
        <v>0</v>
      </c>
    </row>
    <row r="81" spans="2:5" ht="12.75">
      <c r="B81" s="11">
        <f t="shared" si="11"/>
        <v>74</v>
      </c>
      <c r="C81" s="10">
        <f t="shared" si="5"/>
        <v>0</v>
      </c>
      <c r="D81" s="10">
        <f t="shared" si="12"/>
        <v>1</v>
      </c>
      <c r="E81" s="12">
        <f t="shared" si="10"/>
        <v>0</v>
      </c>
    </row>
    <row r="82" spans="2:5" ht="12.75">
      <c r="B82" s="11">
        <f t="shared" si="11"/>
        <v>75</v>
      </c>
      <c r="C82" s="10">
        <f t="shared" si="5"/>
        <v>0</v>
      </c>
      <c r="D82" s="10">
        <f t="shared" si="12"/>
        <v>1</v>
      </c>
      <c r="E82" s="12">
        <f t="shared" si="10"/>
        <v>0</v>
      </c>
    </row>
  </sheetData>
  <sheetProtection sheet="1" objects="1" scenarios="1"/>
  <printOptions/>
  <pageMargins left="0.75" right="0.75" top="1" bottom="1" header="0.5" footer="0.5"/>
  <pageSetup fitToHeight="1" fitToWidth="1" orientation="landscape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saeedeh</cp:lastModifiedBy>
  <cp:lastPrinted>2004-01-26T05:30:25Z</cp:lastPrinted>
  <dcterms:created xsi:type="dcterms:W3CDTF">1998-07-01T19:52:58Z</dcterms:created>
  <dcterms:modified xsi:type="dcterms:W3CDTF">2007-05-31T14:11:02Z</dcterms:modified>
  <cp:category/>
  <cp:version/>
  <cp:contentType/>
  <cp:contentStatus/>
</cp:coreProperties>
</file>