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Menu" sheetId="1" r:id="rId1"/>
    <sheet name="Instructions" sheetId="2" r:id="rId2"/>
    <sheet name="Help Topics" sheetId="3" r:id="rId3"/>
    <sheet name="Question 14" sheetId="4" r:id="rId4"/>
  </sheets>
  <definedNames>
    <definedName name="Entering_data" localSheetId="1">'Instructions'!$B$43</definedName>
    <definedName name="Entering_data">#REF!</definedName>
    <definedName name="ENTERING_FORMULAS_IN_EXCEL">'Help Topics'!$B$109</definedName>
    <definedName name="Entering_your_information" localSheetId="1">'Instructions'!$B$32</definedName>
    <definedName name="Entering_your_information">#REF!</definedName>
    <definedName name="HELP_TOPICS">'Help Topics'!$B$3</definedName>
    <definedName name="HELP_TOPICS_Top">'Help Topics'!$B$1</definedName>
    <definedName name="Instructions" localSheetId="1">'Instructions'!$B$1</definedName>
    <definedName name="Instructions">#REF!</definedName>
    <definedName name="MAIN_MENU">'Menu'!$B$3</definedName>
    <definedName name="Navigating_the_Workbook" localSheetId="1">'Instructions'!$B$11</definedName>
    <definedName name="Navigating_the_Workbook">#REF!</definedName>
    <definedName name="_xlnm.Print_Area" localSheetId="1">'Instructions'!$B$1:$K$76</definedName>
    <definedName name="_xlnm.Print_Area" localSheetId="3">'Question 14'!$A$11:$I$29</definedName>
    <definedName name="Printing" localSheetId="1">'Instructions'!$B$52</definedName>
    <definedName name="Printing">#REF!</definedName>
    <definedName name="Question_24__Using_a_Spreadsheet_to_Calculate_Bond_Values">'Question 14'!$A$5</definedName>
    <definedName name="THE_FV_FUNCTION">'Help Topics'!$B$31</definedName>
    <definedName name="THE_PRICE_FUNCTION">'Help Topics'!$B$78</definedName>
    <definedName name="THE_PV_FUNCTION">'Help Topics'!$B$5</definedName>
    <definedName name="THE_RATE_FUNCTION">'Help Topics'!$B$57</definedName>
  </definedNames>
  <calcPr fullCalcOnLoad="1"/>
</workbook>
</file>

<file path=xl/sharedStrings.xml><?xml version="1.0" encoding="utf-8"?>
<sst xmlns="http://schemas.openxmlformats.org/spreadsheetml/2006/main" count="173" uniqueCount="128">
  <si>
    <t>Spreadsheet Templates</t>
  </si>
  <si>
    <t>Instructions</t>
  </si>
  <si>
    <t>Help Topics</t>
  </si>
  <si>
    <t>Main Menu</t>
  </si>
  <si>
    <t>Navigating the Workbook</t>
  </si>
  <si>
    <t>Entering your information</t>
  </si>
  <si>
    <t>Entering data</t>
  </si>
  <si>
    <t>Printing</t>
  </si>
  <si>
    <t>Top</t>
  </si>
  <si>
    <t xml:space="preserve">contains links to help you navigate the workbook.  These hyperlinks help you </t>
  </si>
  <si>
    <t xml:space="preserve">move around the workbook quickly.  The Main Menu contains links to each </t>
  </si>
  <si>
    <t xml:space="preserve">problem from the chapter that contains the Excel icon.  From the Main Menu, </t>
  </si>
  <si>
    <t xml:space="preserve">click on the question you wish to complete.  You can always return to the main </t>
  </si>
  <si>
    <t xml:space="preserve">menu by clicking on the link located in the upper right corner of each worksheet.  </t>
  </si>
  <si>
    <t xml:space="preserve">You can move quickly around an Excel workbook by selecting the worksheet tab </t>
  </si>
  <si>
    <t>at the bottom of the screen.  Each worksheet in an Excel workbook will have its own</t>
  </si>
  <si>
    <t>see a separate tab for each problem, along with the Main Menu, Instructions and</t>
  </si>
  <si>
    <t>Help Topics worksheets.</t>
  </si>
  <si>
    <t xml:space="preserve">Another way to move quickly around an Excel workbook is by using the following </t>
  </si>
  <si>
    <t xml:space="preserve">keyboard shortcuts: </t>
  </si>
  <si>
    <t xml:space="preserve">CTRL+PAGE DOWN: Moves you to the next sheet in the workbook. </t>
  </si>
  <si>
    <t xml:space="preserve">CTRL+PAGE UP: Moves you to the previous sheet in the workbook. </t>
  </si>
  <si>
    <t>For each question, you will see the following lists and boxes:</t>
  </si>
  <si>
    <t xml:space="preserve">Student Name: </t>
  </si>
  <si>
    <t xml:space="preserve">Course Name: </t>
  </si>
  <si>
    <t xml:space="preserve">Student ID: </t>
  </si>
  <si>
    <t xml:space="preserve">Course Number: </t>
  </si>
  <si>
    <t>Enter your information in these cells before submitting your work.</t>
  </si>
  <si>
    <t xml:space="preserve">To enter numbers or text for these questions, click the cell you want, type the data and </t>
  </si>
  <si>
    <t xml:space="preserve">press ENTER or TAB.  Press ENTER to move down the column or TAB to move across the row.  </t>
  </si>
  <si>
    <t xml:space="preserve">For cells or columns where you want to enter text, select “Format,” and then “Cells” from </t>
  </si>
  <si>
    <t xml:space="preserve">Excel’s main menu at the top of your screen.  Select the “Number” tab and then “Text” </t>
  </si>
  <si>
    <t>from the category list.</t>
  </si>
  <si>
    <t xml:space="preserve">To print your work, select "File," and then "Print Preview" from Excel’s main menu at the top </t>
  </si>
  <si>
    <t xml:space="preserve">of your screen.  The print area for each question has been set, but be sure to review </t>
  </si>
  <si>
    <t>the look of your print job.  If you need to make any changes, select “Setup” when</t>
  </si>
  <si>
    <t xml:space="preserve">you are previewing the document. </t>
  </si>
  <si>
    <t>THE PV FUNCTION</t>
  </si>
  <si>
    <t xml:space="preserve">The present value formula, PV, "returns the present value of an investment," or "the total </t>
  </si>
  <si>
    <t xml:space="preserve">amount a series of future payments is worth now."  Examples include the present value </t>
  </si>
  <si>
    <t xml:space="preserve">of a loan to the lender or the present value of $100 received from an investment a number </t>
  </si>
  <si>
    <t>of years from now.</t>
  </si>
  <si>
    <t>The syntax for this formula is:</t>
  </si>
  <si>
    <t>PV(rate,nper,pmt,fv,type)</t>
  </si>
  <si>
    <t>Remember that rate must be for the actual period.  For example, a 10 percent annual</t>
  </si>
  <si>
    <t xml:space="preserve">interest rate is equivalent to 10%/12, or 0.0083 per month. </t>
  </si>
  <si>
    <t xml:space="preserve">In many cases, this function can also be completed by typing in the formula for the </t>
  </si>
  <si>
    <t>present value of a cash flow.  See the example below.</t>
  </si>
  <si>
    <t>Interest Rate</t>
  </si>
  <si>
    <t>Periods</t>
  </si>
  <si>
    <t>Cash Flow</t>
  </si>
  <si>
    <t>Present Value</t>
  </si>
  <si>
    <t>=C27/(1+$C$25)^c26</t>
  </si>
  <si>
    <r>
      <t xml:space="preserve">The first three variables in this function are required.  </t>
    </r>
    <r>
      <rPr>
        <b/>
        <sz val="12"/>
        <rFont val="Arial"/>
        <family val="2"/>
      </rPr>
      <t>Rate</t>
    </r>
    <r>
      <rPr>
        <sz val="12"/>
        <rFont val="Arial"/>
        <family val="2"/>
      </rPr>
      <t xml:space="preserve"> is the interest rate per period.</t>
    </r>
  </si>
  <si>
    <r>
      <t>Nper</t>
    </r>
    <r>
      <rPr>
        <sz val="12"/>
        <rFont val="Arial"/>
        <family val="2"/>
      </rPr>
      <t xml:space="preserve"> is the total number of payment periods.  For example, a four year monthly loan </t>
    </r>
  </si>
  <si>
    <r>
      <t xml:space="preserve">would have 48 periods. </t>
    </r>
    <r>
      <rPr>
        <b/>
        <sz val="12"/>
        <rFont val="Arial"/>
        <family val="2"/>
      </rPr>
      <t>Pmt</t>
    </r>
    <r>
      <rPr>
        <sz val="12"/>
        <rFont val="Arial"/>
        <family val="2"/>
      </rPr>
      <t xml:space="preserve">  is the constant amount received or paid each period.  </t>
    </r>
  </si>
  <si>
    <t>Select the red highlighted items below for tips and suggestions to complete this problem.</t>
  </si>
  <si>
    <t>Each chapter of the spreadsheets to accompany Financial Markets and Institutions</t>
  </si>
  <si>
    <t>tab.  In the spreadsheets to accompany Financial Markets and Institutions, you will</t>
  </si>
  <si>
    <t>=&gt;</t>
  </si>
  <si>
    <t>=</t>
  </si>
  <si>
    <t>THE FV FUNCTION</t>
  </si>
  <si>
    <t xml:space="preserve">The future value function, FV, "returns the future value of an investment," or the total </t>
  </si>
  <si>
    <t xml:space="preserve">amount a single investment or series payments will be worth in the future.  Examples include the future value </t>
  </si>
  <si>
    <t xml:space="preserve">of an investment in a CD at the bank. </t>
  </si>
  <si>
    <t>FV(rate,nper,pmt,pv,type)</t>
  </si>
  <si>
    <r>
      <t xml:space="preserve">would have 48 periods. </t>
    </r>
    <r>
      <rPr>
        <b/>
        <sz val="12"/>
        <rFont val="Arial"/>
        <family val="2"/>
      </rPr>
      <t>Pmt</t>
    </r>
    <r>
      <rPr>
        <sz val="12"/>
        <rFont val="Arial"/>
        <family val="2"/>
      </rPr>
      <t xml:space="preserve">  is the constant amount received or paid each period; enter 0 here</t>
    </r>
  </si>
  <si>
    <r>
      <t xml:space="preserve">if you are calculating the future value of a lump sum and place that amount under </t>
    </r>
    <r>
      <rPr>
        <b/>
        <sz val="12"/>
        <rFont val="Arial"/>
        <family val="2"/>
      </rPr>
      <t>pv.</t>
    </r>
  </si>
  <si>
    <t>future value of a cash flow.  See the example below.</t>
  </si>
  <si>
    <t>=C53*(1+$C$51)^c52</t>
  </si>
  <si>
    <t>Maturity</t>
  </si>
  <si>
    <t>THE RATE FUNCTION</t>
  </si>
  <si>
    <t xml:space="preserve">Use Excel's RATE function to find the interest rate for a given payment and period. </t>
  </si>
  <si>
    <r>
      <t>RATE</t>
    </r>
    <r>
      <rPr>
        <sz val="12"/>
        <rFont val="Arial"/>
        <family val="0"/>
      </rPr>
      <t>(</t>
    </r>
    <r>
      <rPr>
        <b/>
        <sz val="12"/>
        <rFont val="Arial"/>
        <family val="0"/>
      </rPr>
      <t>nper</t>
    </r>
    <r>
      <rPr>
        <sz val="12"/>
        <rFont val="Arial"/>
        <family val="0"/>
      </rPr>
      <t>,</t>
    </r>
    <r>
      <rPr>
        <b/>
        <sz val="12"/>
        <rFont val="Arial"/>
        <family val="0"/>
      </rPr>
      <t>pmt</t>
    </r>
    <r>
      <rPr>
        <sz val="12"/>
        <rFont val="Arial"/>
        <family val="0"/>
      </rPr>
      <t>,</t>
    </r>
    <r>
      <rPr>
        <b/>
        <sz val="12"/>
        <rFont val="Arial"/>
        <family val="0"/>
      </rPr>
      <t>pv</t>
    </r>
    <r>
      <rPr>
        <sz val="12"/>
        <rFont val="Arial"/>
        <family val="0"/>
      </rPr>
      <t>,fv,type,guess)</t>
    </r>
  </si>
  <si>
    <t>The first three variables are required:</t>
  </si>
  <si>
    <r>
      <t xml:space="preserve">pv </t>
    </r>
    <r>
      <rPr>
        <sz val="12"/>
        <rFont val="Arial"/>
        <family val="2"/>
      </rPr>
      <t>is the the current value of the annuity (this value is entered as a negative, or outflow).</t>
    </r>
  </si>
  <si>
    <t>For example, suppose someone is willing to sell you a ten year annuity paying $15 each year for $80.</t>
  </si>
  <si>
    <t>What is the rate of return on this annuity?</t>
  </si>
  <si>
    <t>Price</t>
  </si>
  <si>
    <t>MAIN MENU -- Chapter 6</t>
  </si>
  <si>
    <t>Chapter 6</t>
  </si>
  <si>
    <t xml:space="preserve">What is the bond quote for a $1,000 face value bond with an 8% coupon rate (paid semiannually) and a </t>
  </si>
  <si>
    <t>required return of 7.5%, if the bond is 6.48574, 8.47148, 10.519, and 14.87875 years from maturity?</t>
  </si>
  <si>
    <t xml:space="preserve">Required </t>
  </si>
  <si>
    <t>Bond</t>
  </si>
  <si>
    <t>Return</t>
  </si>
  <si>
    <t>Value</t>
  </si>
  <si>
    <t>Payment (%)</t>
  </si>
  <si>
    <t xml:space="preserve">Years from </t>
  </si>
  <si>
    <t>Enter today's date to use as the bond's settlement date:</t>
  </si>
  <si>
    <t>Date</t>
  </si>
  <si>
    <t xml:space="preserve">Annual Coupon </t>
  </si>
  <si>
    <t>FUNCTION</t>
  </si>
  <si>
    <t>THE PRICE FUNCTION</t>
  </si>
  <si>
    <t xml:space="preserve">The price function returns the price per $100 face value of a security that pays periodic </t>
  </si>
  <si>
    <t xml:space="preserve">interest.  It may be necessary to add this function to your list.  Run the Setup program to </t>
  </si>
  <si>
    <t xml:space="preserve">install the Analysis ToolPak. After you install the Analysis ToolPak, you must enable it </t>
  </si>
  <si>
    <t>by using the Add-Ins command on the Tools menu.</t>
  </si>
  <si>
    <t xml:space="preserve">The syntax for the function is </t>
  </si>
  <si>
    <t>PRICE(settlement,maturity,rate,yld,redemption,frequency,basis)</t>
  </si>
  <si>
    <t>What is the bond's price as a percent of face value?</t>
  </si>
  <si>
    <t>Coupon</t>
  </si>
  <si>
    <t>Yield</t>
  </si>
  <si>
    <t>Redemption Value</t>
  </si>
  <si>
    <t xml:space="preserve">For example, suppose a bond selling today (May 31, 2005) with a 10% coupon rate has a required yield of 8% and </t>
  </si>
  <si>
    <t>Settlement Date</t>
  </si>
  <si>
    <t>is redeemable at 100% of face value in five and 1/2 years</t>
  </si>
  <si>
    <r>
      <t>Settlement</t>
    </r>
    <r>
      <rPr>
        <sz val="12"/>
        <rFont val="Arial"/>
        <family val="2"/>
      </rPr>
      <t xml:space="preserve"> is the security's settlement date. </t>
    </r>
    <r>
      <rPr>
        <b/>
        <sz val="12"/>
        <rFont val="Arial"/>
        <family val="2"/>
      </rPr>
      <t>Maturity</t>
    </r>
    <r>
      <rPr>
        <sz val="12"/>
        <rFont val="Arial"/>
        <family val="2"/>
      </rPr>
      <t xml:space="preserve"> is the security's maturity date.</t>
    </r>
  </si>
  <si>
    <r>
      <t>Rate</t>
    </r>
    <r>
      <rPr>
        <sz val="12"/>
        <rFont val="Arial"/>
        <family val="2"/>
      </rPr>
      <t xml:space="preserve"> is the security's annual coupon rate. </t>
    </r>
    <r>
      <rPr>
        <b/>
        <sz val="12"/>
        <rFont val="Arial"/>
        <family val="2"/>
      </rPr>
      <t>Yld</t>
    </r>
    <r>
      <rPr>
        <sz val="12"/>
        <rFont val="Arial"/>
        <family val="2"/>
      </rPr>
      <t xml:space="preserve"> is the security's annual yield.</t>
    </r>
  </si>
  <si>
    <r>
      <t>Redemption</t>
    </r>
    <r>
      <rPr>
        <sz val="12"/>
        <rFont val="Arial"/>
        <family val="2"/>
      </rPr>
      <t xml:space="preserve"> is the security's redemption value per $100 face value.</t>
    </r>
  </si>
  <si>
    <r>
      <t>Frequency</t>
    </r>
    <r>
      <rPr>
        <sz val="12"/>
        <rFont val="Arial"/>
        <family val="2"/>
      </rPr>
      <t xml:space="preserve">  is the number of coupon payments per year. For annual payments, frequency = 1</t>
    </r>
  </si>
  <si>
    <t>for semiannual, frequency = 2; for quarterly, frequency = 4. Most bonds are semiannual.</t>
  </si>
  <si>
    <t>Percent of</t>
  </si>
  <si>
    <t>Face Value</t>
  </si>
  <si>
    <t>Select the cell in which you want to enter the formula and type an equal sign.</t>
  </si>
  <si>
    <t>Use a forward slash (/) for division; and the caret (^) for exponents.</t>
  </si>
  <si>
    <t xml:space="preserve">You control the order of calculation by using parentheses to group operations that should be performed first. </t>
  </si>
  <si>
    <t>One of the best uses of formulas is a reference to another cell. The cell that contains the formula is known</t>
  </si>
  <si>
    <t>as a dependent cell when its value depends on the values in other cells.</t>
  </si>
  <si>
    <t>ENTERING FORMULAS IN EXCEL</t>
  </si>
  <si>
    <t>For help with the PRICE function click here</t>
  </si>
  <si>
    <r>
      <t>Basis</t>
    </r>
    <r>
      <rPr>
        <sz val="12"/>
        <rFont val="Arial"/>
        <family val="2"/>
      </rPr>
      <t xml:space="preserve"> is the type of day count basis to use. In most cases, you can leave this blank. </t>
    </r>
  </si>
  <si>
    <t>Enter the formula using standard formula operators such as plus (+) and minus (-).  For multiplication use (*).</t>
  </si>
  <si>
    <t>For example, the formula in the cell below calculates a value depending on what is entered in the cell to its right.</t>
  </si>
  <si>
    <t>Financial Markets and Institutions, 4th Edition</t>
  </si>
  <si>
    <t xml:space="preserve">Copyright © 2009 McGraw-Hill/Irwin </t>
  </si>
  <si>
    <t>Question 14</t>
  </si>
  <si>
    <t>Question 14: Using a Spreadsheet to Calculate Bond Values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</si>
</sst>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0.0"/>
    <numFmt numFmtId="170" formatCode="0.000000000"/>
    <numFmt numFmtId="171" formatCode="0.00000000"/>
    <numFmt numFmtId="172" formatCode="0.0000000"/>
    <numFmt numFmtId="173" formatCode="0.000000"/>
    <numFmt numFmtId="174" formatCode="0.00000"/>
    <numFmt numFmtId="175" formatCode="0.0000"/>
    <numFmt numFmtId="176" formatCode="0.000"/>
    <numFmt numFmtId="177" formatCode="[$€-2]\ #,##0.00_);[Red]\([$€-2]\ #,##0.00\)"/>
    <numFmt numFmtId="178" formatCode="_(* #,##0.0_);_(* \(#,##0.0\);_(* &quot;-&quot;??_);_(@_)"/>
    <numFmt numFmtId="179" formatCode="_(* #,##0_);_(* \(#,##0\);_(* &quot;-&quot;??_);_(@_)"/>
    <numFmt numFmtId="180" formatCode="&quot;$&quot;#,##0.0_);[Red]\(&quot;$&quot;#,##0.0\)"/>
    <numFmt numFmtId="181" formatCode="#,##0.00_ ;[Red]\-#,##0.00\ "/>
    <numFmt numFmtId="182" formatCode="#,##0.0_ ;[Red]\-#,##0.0\ "/>
    <numFmt numFmtId="183" formatCode="_(&quot;$&quot;* #,##0.000_);_(&quot;$&quot;* \(#,##0.000\);_(&quot;$&quot;* &quot;-&quot;??_);_(@_)"/>
    <numFmt numFmtId="184" formatCode="_(&quot;$&quot;* #,##0.0000_);_(&quot;$&quot;* \(#,##0.0000\);_(&quot;$&quot;* &quot;-&quot;??_);_(@_)"/>
    <numFmt numFmtId="185" formatCode="_(&quot;$&quot;* #,##0.0_);_(&quot;$&quot;* \(#,##0.0\);_(&quot;$&quot;* &quot;-&quot;??_);_(@_)"/>
    <numFmt numFmtId="186" formatCode="_(&quot;$&quot;* #,##0_);_(&quot;$&quot;* \(#,##0\);_(&quot;$&quot;* &quot;-&quot;??_);_(@_)"/>
    <numFmt numFmtId="187" formatCode="&quot;$&quot;#,##0.000_);[Red]\(&quot;$&quot;#,##0.000\)"/>
    <numFmt numFmtId="188" formatCode="_(* #,##0.000_);_(* \(#,##0.000\);_(* &quot;-&quot;??_);_(@_)"/>
    <numFmt numFmtId="189" formatCode="_(* #,##0.0000_);_(* \(#,##0.0000\);_(* &quot;-&quot;??_);_(@_)"/>
    <numFmt numFmtId="190" formatCode="_(* #,##0.00000_);_(* \(#,##0.00000\);_(* &quot;-&quot;??_);_(@_)"/>
    <numFmt numFmtId="191" formatCode="m/d"/>
    <numFmt numFmtId="192" formatCode="mm/dd/yy"/>
    <numFmt numFmtId="193" formatCode="#\ ??/16"/>
    <numFmt numFmtId="194" formatCode="#\ ??/32"/>
  </numFmts>
  <fonts count="21">
    <font>
      <sz val="10"/>
      <name val="Arial"/>
      <family val="0"/>
    </font>
    <font>
      <u val="single"/>
      <sz val="10"/>
      <color indexed="36"/>
      <name val="Arial"/>
      <family val="0"/>
    </font>
    <font>
      <u val="single"/>
      <sz val="10"/>
      <color indexed="12"/>
      <name val="Arial"/>
      <family val="0"/>
    </font>
    <font>
      <sz val="14"/>
      <color indexed="16"/>
      <name val="Arial"/>
      <family val="2"/>
    </font>
    <font>
      <sz val="10"/>
      <color indexed="16"/>
      <name val="Arial"/>
      <family val="2"/>
    </font>
    <font>
      <sz val="14"/>
      <name val="Arial"/>
      <family val="2"/>
    </font>
    <font>
      <u val="single"/>
      <sz val="14"/>
      <color indexed="12"/>
      <name val="Arial"/>
      <family val="2"/>
    </font>
    <font>
      <b/>
      <sz val="24"/>
      <color indexed="16"/>
      <name val="Arial"/>
      <family val="2"/>
    </font>
    <font>
      <u val="single"/>
      <sz val="12"/>
      <color indexed="12"/>
      <name val="Arial"/>
      <family val="0"/>
    </font>
    <font>
      <b/>
      <sz val="14"/>
      <color indexed="16"/>
      <name val="Arial"/>
      <family val="2"/>
    </font>
    <font>
      <sz val="12"/>
      <name val="Arial"/>
      <family val="0"/>
    </font>
    <font>
      <u val="single"/>
      <sz val="12"/>
      <color indexed="16"/>
      <name val="Arial"/>
      <family val="2"/>
    </font>
    <font>
      <u val="single"/>
      <sz val="12"/>
      <name val="Arial"/>
      <family val="2"/>
    </font>
    <font>
      <sz val="16"/>
      <name val="Arial"/>
      <family val="0"/>
    </font>
    <font>
      <b/>
      <sz val="12"/>
      <color indexed="16"/>
      <name val="Arial"/>
      <family val="2"/>
    </font>
    <font>
      <b/>
      <sz val="12"/>
      <name val="Arial"/>
      <family val="2"/>
    </font>
    <font>
      <sz val="12"/>
      <color indexed="12"/>
      <name val="Arial"/>
      <family val="2"/>
    </font>
    <font>
      <b/>
      <sz val="14"/>
      <name val="Times New Roman"/>
      <family val="1"/>
    </font>
    <font>
      <b/>
      <sz val="12"/>
      <color indexed="18"/>
      <name val="Arial"/>
      <family val="0"/>
    </font>
    <font>
      <sz val="12"/>
      <color indexed="10"/>
      <name val="Arial"/>
      <family val="0"/>
    </font>
    <font>
      <sz val="18"/>
      <color indexed="16"/>
      <name val="Arial"/>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s>
  <borders count="9">
    <border>
      <left/>
      <right/>
      <top/>
      <bottom/>
      <diagonal/>
    </border>
    <border>
      <left style="thin">
        <color indexed="55"/>
      </left>
      <right>
        <color indexed="63"/>
      </right>
      <top style="thin">
        <color indexed="55"/>
      </top>
      <bottom style="thin">
        <color indexed="55"/>
      </bottom>
    </border>
    <border>
      <left>
        <color indexed="63"/>
      </left>
      <right style="thin">
        <color indexed="23"/>
      </right>
      <top style="thin">
        <color indexed="23"/>
      </top>
      <bottom style="thin">
        <color indexed="2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2" borderId="0" xfId="0" applyFill="1" applyAlignment="1">
      <alignment/>
    </xf>
    <xf numFmtId="0" fontId="3" fillId="0" borderId="0" xfId="0" applyFont="1" applyAlignment="1">
      <alignment horizontal="centerContinuous"/>
    </xf>
    <xf numFmtId="0" fontId="4" fillId="0" borderId="0" xfId="0" applyFont="1" applyAlignment="1">
      <alignment horizontal="centerContinuous"/>
    </xf>
    <xf numFmtId="0" fontId="5" fillId="2" borderId="0" xfId="0" applyFont="1" applyFill="1" applyAlignment="1">
      <alignment horizontal="centerContinuous"/>
    </xf>
    <xf numFmtId="0" fontId="5" fillId="0" borderId="0" xfId="0" applyFont="1" applyAlignment="1">
      <alignment horizontal="centerContinuous"/>
    </xf>
    <xf numFmtId="0" fontId="5" fillId="2" borderId="0" xfId="0" applyFont="1" applyFill="1" applyAlignment="1">
      <alignment/>
    </xf>
    <xf numFmtId="0" fontId="5" fillId="0" borderId="0" xfId="0" applyFont="1" applyAlignment="1">
      <alignment/>
    </xf>
    <xf numFmtId="0" fontId="6" fillId="0" borderId="0" xfId="20" applyFont="1" applyAlignment="1">
      <alignment/>
    </xf>
    <xf numFmtId="0" fontId="6" fillId="0" borderId="0" xfId="20" applyFont="1" applyAlignment="1">
      <alignment/>
    </xf>
    <xf numFmtId="0" fontId="5" fillId="0" borderId="0" xfId="0" applyFont="1" applyAlignment="1">
      <alignment/>
    </xf>
    <xf numFmtId="0" fontId="0" fillId="0" borderId="0" xfId="0" applyFont="1" applyAlignment="1">
      <alignment horizontal="centerContinuous"/>
    </xf>
    <xf numFmtId="0" fontId="0" fillId="0" borderId="0" xfId="0" applyAlignment="1">
      <alignment horizontal="centerContinuous"/>
    </xf>
    <xf numFmtId="0" fontId="7" fillId="0" borderId="0" xfId="0" applyFont="1" applyBorder="1" applyAlignment="1" applyProtection="1">
      <alignment horizontal="centerContinuous"/>
      <protection/>
    </xf>
    <xf numFmtId="0" fontId="0" fillId="0" borderId="0" xfId="0" applyFont="1" applyBorder="1" applyAlignment="1">
      <alignment horizontal="centerContinuous"/>
    </xf>
    <xf numFmtId="0" fontId="8" fillId="0" borderId="0" xfId="20" applyFont="1" applyBorder="1" applyAlignment="1">
      <alignment vertical="center"/>
    </xf>
    <xf numFmtId="0" fontId="9" fillId="0" borderId="0" xfId="0" applyFont="1" applyBorder="1" applyAlignment="1" applyProtection="1">
      <alignment horizontal="centerContinuous" vertical="top"/>
      <protection/>
    </xf>
    <xf numFmtId="0" fontId="0" fillId="0" borderId="0" xfId="0" applyAlignment="1">
      <alignment horizontal="right"/>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8" fillId="0" borderId="0" xfId="20" applyFont="1" applyAlignment="1">
      <alignment horizontal="right"/>
    </xf>
    <xf numFmtId="0" fontId="10" fillId="0" borderId="0" xfId="0" applyFont="1" applyAlignment="1">
      <alignment/>
    </xf>
    <xf numFmtId="0" fontId="1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Alignment="1">
      <alignment horizontal="right"/>
    </xf>
    <xf numFmtId="49" fontId="0" fillId="0" borderId="0" xfId="0" applyNumberFormat="1" applyFont="1" applyAlignment="1">
      <alignment/>
    </xf>
    <xf numFmtId="0" fontId="12" fillId="0" borderId="0" xfId="0" applyFont="1" applyAlignment="1">
      <alignment/>
    </xf>
    <xf numFmtId="0" fontId="0" fillId="0" borderId="0" xfId="0" applyFont="1" applyBorder="1" applyAlignment="1" applyProtection="1" quotePrefix="1">
      <alignment horizontal="left"/>
      <protection/>
    </xf>
    <xf numFmtId="49" fontId="0" fillId="3" borderId="1" xfId="0" applyNumberFormat="1" applyFont="1" applyFill="1" applyBorder="1" applyAlignment="1" applyProtection="1">
      <alignment horizontal="centerContinuous"/>
      <protection locked="0"/>
    </xf>
    <xf numFmtId="49" fontId="0" fillId="3" borderId="2" xfId="0" applyNumberFormat="1" applyFont="1" applyFill="1" applyBorder="1" applyAlignment="1">
      <alignment/>
    </xf>
    <xf numFmtId="0" fontId="0" fillId="0" borderId="0" xfId="0" applyFont="1" applyAlignment="1">
      <alignment horizontal="left"/>
    </xf>
    <xf numFmtId="49" fontId="0" fillId="3" borderId="1" xfId="0" applyNumberFormat="1" applyFont="1" applyFill="1" applyBorder="1" applyAlignment="1" applyProtection="1">
      <alignment/>
      <protection locked="0"/>
    </xf>
    <xf numFmtId="0" fontId="0" fillId="0" borderId="0" xfId="0" applyFont="1" applyBorder="1" applyAlignment="1">
      <alignment horizontal="left"/>
    </xf>
    <xf numFmtId="0" fontId="13" fillId="0" borderId="0" xfId="0" applyFont="1" applyAlignment="1">
      <alignment horizontal="centerContinuous"/>
    </xf>
    <xf numFmtId="0" fontId="14" fillId="0" borderId="0" xfId="0" applyFont="1" applyAlignment="1">
      <alignment/>
    </xf>
    <xf numFmtId="0" fontId="15" fillId="0" borderId="0" xfId="0" applyFont="1" applyAlignment="1">
      <alignment/>
    </xf>
    <xf numFmtId="0" fontId="16" fillId="0" borderId="0" xfId="0" applyFont="1" applyAlignment="1">
      <alignment horizontal="left"/>
    </xf>
    <xf numFmtId="9" fontId="16" fillId="0" borderId="0" xfId="21" applyFont="1" applyAlignment="1">
      <alignment horizontal="center"/>
    </xf>
    <xf numFmtId="0" fontId="16" fillId="0" borderId="0" xfId="0" applyFont="1" applyAlignment="1">
      <alignment/>
    </xf>
    <xf numFmtId="0" fontId="16" fillId="0" borderId="0" xfId="0" applyFont="1" applyAlignment="1">
      <alignment horizontal="center"/>
    </xf>
    <xf numFmtId="0" fontId="10" fillId="0" borderId="0" xfId="0" applyFont="1" applyAlignment="1">
      <alignment horizontal="center"/>
    </xf>
    <xf numFmtId="0" fontId="16" fillId="0" borderId="0" xfId="15" applyNumberFormat="1" applyFont="1" applyAlignment="1">
      <alignment horizontal="center"/>
    </xf>
    <xf numFmtId="44" fontId="16" fillId="0" borderId="0" xfId="17" applyFont="1" applyAlignment="1">
      <alignment/>
    </xf>
    <xf numFmtId="44" fontId="10" fillId="0" borderId="0" xfId="17" applyFont="1" applyAlignment="1">
      <alignment/>
    </xf>
    <xf numFmtId="49" fontId="16" fillId="0" borderId="0" xfId="15" applyNumberFormat="1" applyFont="1" applyAlignment="1">
      <alignment/>
    </xf>
    <xf numFmtId="49" fontId="10" fillId="0" borderId="0" xfId="15" applyNumberFormat="1" applyFont="1" applyAlignment="1">
      <alignment/>
    </xf>
    <xf numFmtId="39" fontId="16" fillId="0" borderId="0" xfId="15" applyNumberFormat="1" applyFont="1" applyAlignment="1">
      <alignment horizontal="center"/>
    </xf>
    <xf numFmtId="49" fontId="16" fillId="0" borderId="0" xfId="0" applyNumberFormat="1" applyFont="1" applyAlignment="1">
      <alignment/>
    </xf>
    <xf numFmtId="49" fontId="10" fillId="0" borderId="0" xfId="0" applyNumberFormat="1" applyFont="1" applyAlignment="1">
      <alignment/>
    </xf>
    <xf numFmtId="0" fontId="17" fillId="0" borderId="0" xfId="0" applyFont="1" applyBorder="1" applyAlignment="1" applyProtection="1">
      <alignment horizontal="centerContinuous" vertical="top"/>
      <protection/>
    </xf>
    <xf numFmtId="0" fontId="0" fillId="0" borderId="0" xfId="0" applyBorder="1" applyAlignment="1">
      <alignment horizontal="centerContinuous"/>
    </xf>
    <xf numFmtId="0" fontId="0" fillId="0" borderId="0" xfId="0" applyBorder="1" applyAlignment="1">
      <alignment/>
    </xf>
    <xf numFmtId="0" fontId="15"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0" fillId="4" borderId="0" xfId="0" applyFill="1" applyAlignment="1">
      <alignment/>
    </xf>
    <xf numFmtId="0" fontId="0" fillId="0" borderId="0" xfId="0" applyFont="1" applyFill="1" applyBorder="1" applyAlignment="1">
      <alignment horizontal="left"/>
    </xf>
    <xf numFmtId="0" fontId="0" fillId="0" borderId="3" xfId="0" applyBorder="1" applyAlignment="1">
      <alignment/>
    </xf>
    <xf numFmtId="0" fontId="0" fillId="0" borderId="3" xfId="0" applyFont="1" applyFill="1" applyBorder="1" applyAlignment="1">
      <alignment horizontal="left"/>
    </xf>
    <xf numFmtId="0" fontId="10" fillId="4" borderId="0" xfId="0" applyFont="1" applyFill="1" applyBorder="1" applyAlignment="1">
      <alignment horizontal="centerContinuous"/>
    </xf>
    <xf numFmtId="0" fontId="10" fillId="0" borderId="0" xfId="0" applyFont="1" applyBorder="1" applyAlignment="1">
      <alignment/>
    </xf>
    <xf numFmtId="0" fontId="10" fillId="4" borderId="0" xfId="0" applyFont="1" applyFill="1" applyBorder="1" applyAlignment="1">
      <alignment horizontal="centerContinuous"/>
    </xf>
    <xf numFmtId="0" fontId="10" fillId="0" borderId="0" xfId="0" applyFont="1" applyAlignment="1">
      <alignment horizontal="centerContinuous"/>
    </xf>
    <xf numFmtId="0" fontId="10" fillId="0" borderId="0" xfId="0" applyFont="1" applyBorder="1" applyAlignment="1">
      <alignment horizontal="centerContinuous"/>
    </xf>
    <xf numFmtId="0" fontId="10" fillId="0" borderId="0" xfId="0" applyFont="1" applyBorder="1" applyAlignment="1" applyProtection="1" quotePrefix="1">
      <alignment horizontal="left"/>
      <protection/>
    </xf>
    <xf numFmtId="0" fontId="10" fillId="0" borderId="0" xfId="0" applyFont="1" applyAlignment="1">
      <alignment horizontal="left"/>
    </xf>
    <xf numFmtId="0" fontId="10" fillId="0" borderId="0" xfId="0" applyFont="1" applyBorder="1" applyAlignment="1">
      <alignment horizontal="left"/>
    </xf>
    <xf numFmtId="0" fontId="18" fillId="0" borderId="0" xfId="0" applyFont="1" applyBorder="1" applyAlignment="1">
      <alignment horizontal="left" vertical="center"/>
    </xf>
    <xf numFmtId="0" fontId="10" fillId="0" borderId="0" xfId="0" applyFont="1" applyBorder="1" applyAlignment="1">
      <alignment horizontal="right"/>
    </xf>
    <xf numFmtId="0" fontId="19" fillId="0" borderId="0" xfId="0" applyFont="1" applyBorder="1" applyAlignment="1">
      <alignment horizontal="left"/>
    </xf>
    <xf numFmtId="0" fontId="10" fillId="0" borderId="0" xfId="0" applyFont="1" applyBorder="1" applyAlignment="1">
      <alignment/>
    </xf>
    <xf numFmtId="0" fontId="20" fillId="0" borderId="0" xfId="0" applyFont="1" applyAlignment="1">
      <alignment horizontal="centerContinuous"/>
    </xf>
    <xf numFmtId="0" fontId="3" fillId="0" borderId="0" xfId="0" applyFont="1" applyBorder="1" applyAlignment="1" applyProtection="1">
      <alignment horizontal="centerContinuous" vertical="top"/>
      <protection/>
    </xf>
    <xf numFmtId="0" fontId="10" fillId="0" borderId="0" xfId="0" applyFont="1" applyAlignment="1">
      <alignment horizontal="center"/>
    </xf>
    <xf numFmtId="0" fontId="10" fillId="0" borderId="3" xfId="0" applyFont="1" applyBorder="1" applyAlignment="1">
      <alignment/>
    </xf>
    <xf numFmtId="0" fontId="10" fillId="0" borderId="3" xfId="0" applyFont="1" applyBorder="1" applyAlignment="1">
      <alignment horizontal="center"/>
    </xf>
    <xf numFmtId="9" fontId="10" fillId="0" borderId="0" xfId="21" applyFont="1" applyAlignment="1">
      <alignment horizontal="center"/>
    </xf>
    <xf numFmtId="0" fontId="15" fillId="0" borderId="0" xfId="0" applyFont="1" applyAlignment="1">
      <alignment/>
    </xf>
    <xf numFmtId="0" fontId="10" fillId="0" borderId="0" xfId="0" applyNumberFormat="1" applyFont="1" applyAlignment="1">
      <alignment/>
    </xf>
    <xf numFmtId="0" fontId="10" fillId="0" borderId="0" xfId="0" applyFont="1" applyAlignment="1" quotePrefix="1">
      <alignment/>
    </xf>
    <xf numFmtId="164" fontId="10" fillId="0" borderId="0" xfId="21" applyNumberFormat="1" applyFont="1" applyAlignment="1">
      <alignment horizontal="center"/>
    </xf>
    <xf numFmtId="190" fontId="10" fillId="0" borderId="0" xfId="15" applyNumberFormat="1" applyFont="1" applyAlignment="1">
      <alignment horizontal="center"/>
    </xf>
    <xf numFmtId="14" fontId="10" fillId="3" borderId="0" xfId="0" applyNumberFormat="1" applyFont="1" applyFill="1" applyAlignment="1">
      <alignment/>
    </xf>
    <xf numFmtId="0" fontId="10" fillId="0" borderId="0" xfId="0" applyFont="1" applyFill="1" applyAlignment="1">
      <alignment/>
    </xf>
    <xf numFmtId="179" fontId="10" fillId="0" borderId="0" xfId="15" applyNumberFormat="1" applyFont="1" applyAlignment="1">
      <alignment horizontal="center"/>
    </xf>
    <xf numFmtId="194" fontId="19" fillId="3" borderId="0" xfId="0" applyNumberFormat="1" applyFont="1" applyFill="1" applyAlignment="1">
      <alignment/>
    </xf>
    <xf numFmtId="192" fontId="19" fillId="5" borderId="0" xfId="0" applyNumberFormat="1" applyFont="1" applyFill="1" applyAlignment="1">
      <alignment/>
    </xf>
    <xf numFmtId="14" fontId="10" fillId="0" borderId="0" xfId="0" applyNumberFormat="1" applyFont="1" applyAlignment="1">
      <alignment/>
    </xf>
    <xf numFmtId="9" fontId="10" fillId="0" borderId="0" xfId="21" applyFont="1" applyAlignment="1">
      <alignment/>
    </xf>
    <xf numFmtId="0" fontId="10" fillId="0" borderId="0" xfId="0" applyFont="1" applyAlignment="1">
      <alignment/>
    </xf>
    <xf numFmtId="0" fontId="0" fillId="0" borderId="0" xfId="0" applyFont="1" applyAlignment="1">
      <alignment/>
    </xf>
    <xf numFmtId="0" fontId="8" fillId="0" borderId="0" xfId="20" applyFont="1" applyAlignment="1">
      <alignment/>
    </xf>
    <xf numFmtId="0" fontId="2" fillId="0" borderId="0" xfId="20" applyAlignment="1">
      <alignment horizontal="justify" vertical="top"/>
    </xf>
    <xf numFmtId="49" fontId="10" fillId="3" borderId="4" xfId="0" applyNumberFormat="1" applyFont="1" applyFill="1" applyBorder="1" applyAlignment="1">
      <alignment/>
    </xf>
    <xf numFmtId="0" fontId="10" fillId="0" borderId="5" xfId="0" applyFont="1" applyBorder="1" applyAlignment="1">
      <alignment/>
    </xf>
    <xf numFmtId="0" fontId="10" fillId="0" borderId="6" xfId="0" applyFont="1" applyBorder="1" applyAlignment="1">
      <alignment/>
    </xf>
    <xf numFmtId="49" fontId="10" fillId="3" borderId="7" xfId="0" applyNumberFormat="1" applyFont="1" applyFill="1" applyBorder="1" applyAlignment="1">
      <alignment/>
    </xf>
    <xf numFmtId="0" fontId="10" fillId="0" borderId="3" xfId="0" applyFont="1" applyBorder="1" applyAlignment="1">
      <alignment/>
    </xf>
    <xf numFmtId="0" fontId="10" fillId="0" borderId="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15"/>
  <sheetViews>
    <sheetView showGridLines="0" showRowColHeaders="0" tabSelected="1" workbookViewId="0" topLeftCell="A1">
      <selection activeCell="B1" sqref="B1"/>
    </sheetView>
  </sheetViews>
  <sheetFormatPr defaultColWidth="9.140625" defaultRowHeight="12.75" zeroHeight="1"/>
  <cols>
    <col min="1" max="1" width="7.7109375" style="1" customWidth="1"/>
    <col min="2" max="2" width="7.7109375" style="0" customWidth="1"/>
    <col min="3" max="3" width="17.421875" style="0" customWidth="1"/>
    <col min="4" max="4" width="7.7109375" style="0" customWidth="1"/>
    <col min="5" max="5" width="17.28125" style="0" customWidth="1"/>
    <col min="6" max="6" width="7.7109375" style="0" customWidth="1"/>
    <col min="7" max="7" width="15.7109375" style="0" customWidth="1"/>
    <col min="8" max="8" width="7.7109375" style="0" customWidth="1"/>
    <col min="9" max="16384" width="0" style="0" hidden="1" customWidth="1"/>
  </cols>
  <sheetData>
    <row r="1" spans="2:8" ht="18">
      <c r="B1" s="2" t="s">
        <v>124</v>
      </c>
      <c r="C1" s="3"/>
      <c r="D1" s="3"/>
      <c r="E1" s="3"/>
      <c r="F1" s="3"/>
      <c r="G1" s="3"/>
      <c r="H1" s="3"/>
    </row>
    <row r="2" spans="1:9" ht="18">
      <c r="A2" s="4"/>
      <c r="B2" s="2" t="s">
        <v>0</v>
      </c>
      <c r="C2" s="2"/>
      <c r="D2" s="2"/>
      <c r="E2" s="2"/>
      <c r="F2" s="2"/>
      <c r="G2" s="2"/>
      <c r="H2" s="2"/>
      <c r="I2" s="5"/>
    </row>
    <row r="3" spans="1:9" ht="18">
      <c r="A3" s="4"/>
      <c r="B3" s="2" t="s">
        <v>79</v>
      </c>
      <c r="C3" s="2"/>
      <c r="D3" s="2"/>
      <c r="E3" s="2"/>
      <c r="F3" s="2"/>
      <c r="G3" s="2"/>
      <c r="H3" s="2"/>
      <c r="I3" s="5"/>
    </row>
    <row r="4" spans="1:9" ht="18">
      <c r="A4" s="6"/>
      <c r="B4" s="7"/>
      <c r="C4" s="7"/>
      <c r="D4" s="7"/>
      <c r="E4" s="7"/>
      <c r="F4" s="7"/>
      <c r="G4" s="7"/>
      <c r="H4" s="7"/>
      <c r="I4" s="7"/>
    </row>
    <row r="5" spans="1:9" ht="18">
      <c r="A5" s="6"/>
      <c r="B5" s="7"/>
      <c r="C5" s="8" t="s">
        <v>1</v>
      </c>
      <c r="E5" s="8" t="s">
        <v>126</v>
      </c>
      <c r="F5" s="10"/>
      <c r="G5" s="9"/>
      <c r="H5" s="7"/>
      <c r="I5" s="7"/>
    </row>
    <row r="6" spans="1:9" ht="18">
      <c r="A6" s="6"/>
      <c r="B6" s="7"/>
      <c r="C6" s="10"/>
      <c r="E6" s="7"/>
      <c r="F6" s="10"/>
      <c r="G6" s="10"/>
      <c r="H6" s="7"/>
      <c r="I6" s="7"/>
    </row>
    <row r="7" spans="1:9" ht="18">
      <c r="A7" s="6"/>
      <c r="B7" s="7"/>
      <c r="C7" s="9" t="s">
        <v>2</v>
      </c>
      <c r="E7" s="8"/>
      <c r="F7" s="10"/>
      <c r="G7" s="9"/>
      <c r="H7" s="7"/>
      <c r="I7" s="7"/>
    </row>
    <row r="8" spans="1:9" ht="18">
      <c r="A8" s="6"/>
      <c r="B8" s="7"/>
      <c r="E8" s="7"/>
      <c r="F8" s="10"/>
      <c r="G8" s="10"/>
      <c r="H8" s="7"/>
      <c r="I8" s="7"/>
    </row>
    <row r="9" spans="1:9" ht="18">
      <c r="A9" s="6"/>
      <c r="B9" s="7"/>
      <c r="E9" s="8"/>
      <c r="F9" s="10"/>
      <c r="G9" s="9"/>
      <c r="H9" s="7"/>
      <c r="I9" s="7"/>
    </row>
    <row r="10" spans="1:9" ht="18">
      <c r="A10" s="6"/>
      <c r="B10" s="7"/>
      <c r="E10" s="7"/>
      <c r="F10" s="10"/>
      <c r="G10" s="10"/>
      <c r="H10" s="7"/>
      <c r="I10" s="7"/>
    </row>
    <row r="11" spans="1:9" ht="18">
      <c r="A11" s="6"/>
      <c r="B11" s="7"/>
      <c r="E11" s="8"/>
      <c r="F11" s="10"/>
      <c r="G11" s="9"/>
      <c r="H11" s="7"/>
      <c r="I11" s="7"/>
    </row>
    <row r="12" spans="1:9" ht="18">
      <c r="A12" s="4"/>
      <c r="B12" s="5"/>
      <c r="F12" s="5"/>
      <c r="G12" s="5"/>
      <c r="H12" s="5"/>
      <c r="I12" s="7"/>
    </row>
    <row r="13" spans="1:9" ht="18">
      <c r="A13" s="4"/>
      <c r="F13" s="5"/>
      <c r="G13" s="5"/>
      <c r="H13" s="5"/>
      <c r="I13" s="5"/>
    </row>
    <row r="14" spans="1:9" ht="18">
      <c r="A14" s="4"/>
      <c r="F14" s="5"/>
      <c r="G14" s="5"/>
      <c r="H14" s="5"/>
      <c r="I14" s="5"/>
    </row>
    <row r="15" spans="2:8" ht="12.75">
      <c r="B15" s="11" t="s">
        <v>125</v>
      </c>
      <c r="C15" s="12"/>
      <c r="D15" s="12"/>
      <c r="E15" s="12"/>
      <c r="F15" s="12"/>
      <c r="G15" s="12"/>
      <c r="H15" s="12"/>
    </row>
    <row r="16" ht="12.75"/>
  </sheetData>
  <dataValidations count="2">
    <dataValidation allowBlank="1" showInputMessage="1" showErrorMessage="1" prompt="Go to this page to review basic instructions for using these spreadhseet templates." sqref="C5"/>
    <dataValidation allowBlank="1" showInputMessage="1" showErrorMessage="1" prompt="Go to this page for help with the Excel functions and formulas used in this chapter." sqref="C7"/>
  </dataValidations>
  <hyperlinks>
    <hyperlink ref="C5" location="Instructions!Instructions" tooltip="Go to this page to review basic instructions for using these spreadsheet templates." display="Instructions"/>
    <hyperlink ref="C7" location="HELP_TOPICS" tooltip="Go to this page for help with the Excel functions and formulas used in this chapter." display="Help Topics"/>
    <hyperlink ref="E5" location="Question_24__Using_a_Spreadsheet_to_Calculate_Bond_Values" tooltip="Go to Question 24" display="Question 13"/>
  </hyperlinks>
  <printOptions/>
  <pageMargins left="0.75" right="0.75" top="1" bottom="1" header="0.5" footer="0.5"/>
  <pageSetup horizontalDpi="300" verticalDpi="300" orientation="portrait" r:id="rId1"/>
  <headerFooter alignWithMargins="0">
    <oddFooter xml:space="preserve">&amp;LCopyright © 2004 McGraw-Hill/Irwin </oddFooter>
  </headerFooter>
</worksheet>
</file>

<file path=xl/worksheets/sheet2.xml><?xml version="1.0" encoding="utf-8"?>
<worksheet xmlns="http://schemas.openxmlformats.org/spreadsheetml/2006/main" xmlns:r="http://schemas.openxmlformats.org/officeDocument/2006/relationships">
  <sheetPr codeName="Sheet12">
    <pageSetUpPr fitToPage="1"/>
  </sheetPr>
  <dimension ref="A1:K58"/>
  <sheetViews>
    <sheetView showGridLines="0" workbookViewId="0" topLeftCell="A1">
      <selection activeCell="B1" sqref="B1"/>
    </sheetView>
  </sheetViews>
  <sheetFormatPr defaultColWidth="9.140625" defaultRowHeight="12.75"/>
  <cols>
    <col min="2" max="2" width="15.00390625" style="0" customWidth="1"/>
    <col min="3" max="8" width="12.7109375" style="0" customWidth="1"/>
    <col min="11" max="11" width="11.8515625" style="17" customWidth="1"/>
    <col min="12" max="16384" width="0" style="0" hidden="1" customWidth="1"/>
  </cols>
  <sheetData>
    <row r="1" spans="2:11" ht="23.25">
      <c r="B1" s="72" t="s">
        <v>124</v>
      </c>
      <c r="C1" s="11"/>
      <c r="D1" s="14"/>
      <c r="E1" s="14"/>
      <c r="F1" s="14"/>
      <c r="G1" s="14"/>
      <c r="H1" s="14"/>
      <c r="I1" s="14"/>
      <c r="J1" s="12"/>
      <c r="K1" s="15" t="s">
        <v>3</v>
      </c>
    </row>
    <row r="2" spans="2:10" ht="18">
      <c r="B2" s="73"/>
      <c r="C2" s="11"/>
      <c r="D2" s="14"/>
      <c r="E2" s="14"/>
      <c r="F2" s="14"/>
      <c r="G2" s="14"/>
      <c r="H2" s="14"/>
      <c r="I2" s="14"/>
      <c r="J2" s="12"/>
    </row>
    <row r="3" spans="2:10" ht="12.75">
      <c r="B3" s="12"/>
      <c r="C3" s="12"/>
      <c r="D3" s="12"/>
      <c r="E3" s="12"/>
      <c r="F3" s="12"/>
      <c r="G3" s="12"/>
      <c r="H3" s="12"/>
      <c r="I3" s="12"/>
      <c r="J3" s="12"/>
    </row>
    <row r="4" spans="1:10" ht="18">
      <c r="A4" s="18"/>
      <c r="B4" s="5" t="s">
        <v>1</v>
      </c>
      <c r="C4" s="12"/>
      <c r="D4" s="12"/>
      <c r="E4" s="12"/>
      <c r="F4" s="12"/>
      <c r="G4" s="12"/>
      <c r="H4" s="12"/>
      <c r="I4" s="12"/>
      <c r="J4" s="12"/>
    </row>
    <row r="6" spans="4:5" ht="15">
      <c r="D6" s="92" t="s">
        <v>4</v>
      </c>
      <c r="E6" s="92"/>
    </row>
    <row r="7" spans="4:5" ht="15">
      <c r="D7" s="92" t="s">
        <v>5</v>
      </c>
      <c r="E7" s="92"/>
    </row>
    <row r="8" spans="4:5" ht="15">
      <c r="D8" s="92" t="s">
        <v>6</v>
      </c>
      <c r="E8" s="92"/>
    </row>
    <row r="9" spans="4:5" ht="15">
      <c r="D9" s="92" t="s">
        <v>7</v>
      </c>
      <c r="E9" s="92"/>
    </row>
    <row r="11" spans="2:11" ht="15">
      <c r="B11" s="19" t="s">
        <v>4</v>
      </c>
      <c r="C11" s="20"/>
      <c r="D11" s="20"/>
      <c r="E11" s="20"/>
      <c r="F11" s="20"/>
      <c r="G11" s="20"/>
      <c r="H11" s="20"/>
      <c r="K11" s="21" t="s">
        <v>8</v>
      </c>
    </row>
    <row r="12" spans="2:8" ht="15">
      <c r="B12" s="22"/>
      <c r="C12" s="20"/>
      <c r="D12" s="20"/>
      <c r="E12" s="20"/>
      <c r="F12" s="20"/>
      <c r="G12" s="20"/>
      <c r="H12" s="20"/>
    </row>
    <row r="13" spans="2:11" ht="15">
      <c r="B13" s="90" t="s">
        <v>57</v>
      </c>
      <c r="C13" s="91"/>
      <c r="D13" s="91"/>
      <c r="E13" s="91"/>
      <c r="F13" s="91"/>
      <c r="G13" s="91"/>
      <c r="H13" s="91"/>
      <c r="I13" s="25"/>
      <c r="J13" s="25"/>
      <c r="K13" s="26"/>
    </row>
    <row r="14" spans="2:11" ht="15">
      <c r="B14" s="90" t="s">
        <v>9</v>
      </c>
      <c r="C14" s="91"/>
      <c r="D14" s="91"/>
      <c r="E14" s="91"/>
      <c r="F14" s="91"/>
      <c r="G14" s="91"/>
      <c r="H14" s="91"/>
      <c r="I14" s="25"/>
      <c r="J14" s="25"/>
      <c r="K14" s="26"/>
    </row>
    <row r="15" spans="2:11" ht="15">
      <c r="B15" s="90" t="s">
        <v>10</v>
      </c>
      <c r="C15" s="91"/>
      <c r="D15" s="91"/>
      <c r="E15" s="91"/>
      <c r="F15" s="91"/>
      <c r="G15" s="91"/>
      <c r="H15" s="91"/>
      <c r="I15" s="25"/>
      <c r="J15" s="25"/>
      <c r="K15" s="26"/>
    </row>
    <row r="16" spans="2:11" ht="15">
      <c r="B16" s="90" t="s">
        <v>11</v>
      </c>
      <c r="C16" s="91"/>
      <c r="D16" s="91"/>
      <c r="E16" s="91"/>
      <c r="F16" s="91"/>
      <c r="G16" s="91"/>
      <c r="H16" s="91"/>
      <c r="I16" s="25"/>
      <c r="J16" s="25"/>
      <c r="K16" s="26"/>
    </row>
    <row r="17" spans="2:11" ht="15">
      <c r="B17" s="90" t="s">
        <v>12</v>
      </c>
      <c r="C17" s="91"/>
      <c r="D17" s="91"/>
      <c r="E17" s="91"/>
      <c r="F17" s="91"/>
      <c r="G17" s="91"/>
      <c r="H17" s="91"/>
      <c r="I17" s="25"/>
      <c r="J17" s="25"/>
      <c r="K17" s="26"/>
    </row>
    <row r="18" spans="2:11" ht="15">
      <c r="B18" s="90" t="s">
        <v>13</v>
      </c>
      <c r="C18" s="91"/>
      <c r="D18" s="91"/>
      <c r="E18" s="91"/>
      <c r="F18" s="91"/>
      <c r="G18" s="91"/>
      <c r="H18" s="91"/>
      <c r="I18" s="25"/>
      <c r="J18" s="25"/>
      <c r="K18" s="26"/>
    </row>
    <row r="19" spans="2:11" ht="15">
      <c r="B19" s="22"/>
      <c r="C19" s="20"/>
      <c r="D19" s="27"/>
      <c r="E19" s="27"/>
      <c r="F19" s="27"/>
      <c r="G19" s="27"/>
      <c r="H19" s="27"/>
      <c r="I19" s="25"/>
      <c r="J19" s="25"/>
      <c r="K19" s="26"/>
    </row>
    <row r="20" spans="2:11" ht="15">
      <c r="B20" s="90" t="s">
        <v>14</v>
      </c>
      <c r="C20" s="91"/>
      <c r="D20" s="91"/>
      <c r="E20" s="91"/>
      <c r="F20" s="91"/>
      <c r="G20" s="91"/>
      <c r="H20" s="91"/>
      <c r="I20" s="25"/>
      <c r="J20" s="25"/>
      <c r="K20" s="26"/>
    </row>
    <row r="21" spans="2:11" ht="15">
      <c r="B21" s="90" t="s">
        <v>15</v>
      </c>
      <c r="C21" s="91"/>
      <c r="D21" s="91"/>
      <c r="E21" s="91"/>
      <c r="F21" s="91"/>
      <c r="G21" s="91"/>
      <c r="H21" s="91"/>
      <c r="I21" s="25"/>
      <c r="J21" s="25"/>
      <c r="K21" s="26"/>
    </row>
    <row r="22" spans="2:11" ht="15">
      <c r="B22" s="90" t="s">
        <v>58</v>
      </c>
      <c r="C22" s="91"/>
      <c r="D22" s="91"/>
      <c r="E22" s="91"/>
      <c r="F22" s="91"/>
      <c r="G22" s="91"/>
      <c r="H22" s="91"/>
      <c r="I22" s="25"/>
      <c r="J22" s="25"/>
      <c r="K22" s="26"/>
    </row>
    <row r="23" spans="2:11" ht="15">
      <c r="B23" s="90" t="s">
        <v>16</v>
      </c>
      <c r="C23" s="91"/>
      <c r="D23" s="91"/>
      <c r="E23" s="91"/>
      <c r="F23" s="91"/>
      <c r="G23" s="91"/>
      <c r="H23" s="91"/>
      <c r="I23" s="25"/>
      <c r="J23" s="25"/>
      <c r="K23" s="26"/>
    </row>
    <row r="24" spans="2:11" ht="15">
      <c r="B24" s="90" t="s">
        <v>17</v>
      </c>
      <c r="C24" s="91"/>
      <c r="D24" s="91"/>
      <c r="E24" s="91"/>
      <c r="F24" s="91"/>
      <c r="G24" s="91"/>
      <c r="H24" s="91"/>
      <c r="I24" s="25"/>
      <c r="J24" s="25"/>
      <c r="K24" s="26"/>
    </row>
    <row r="25" spans="2:11" ht="15">
      <c r="B25" s="90"/>
      <c r="C25" s="91"/>
      <c r="D25" s="91"/>
      <c r="E25" s="91"/>
      <c r="F25" s="91"/>
      <c r="G25" s="91"/>
      <c r="H25" s="91"/>
      <c r="I25" s="25"/>
      <c r="J25" s="25"/>
      <c r="K25" s="26"/>
    </row>
    <row r="26" spans="2:11" ht="15">
      <c r="B26" s="90" t="s">
        <v>18</v>
      </c>
      <c r="C26" s="91"/>
      <c r="D26" s="91"/>
      <c r="E26" s="91"/>
      <c r="F26" s="91"/>
      <c r="G26" s="91"/>
      <c r="H26" s="91"/>
      <c r="I26" s="25"/>
      <c r="J26" s="25"/>
      <c r="K26" s="26"/>
    </row>
    <row r="27" spans="2:11" ht="15">
      <c r="B27" s="90" t="s">
        <v>19</v>
      </c>
      <c r="C27" s="91"/>
      <c r="D27" s="91"/>
      <c r="E27" s="91"/>
      <c r="F27" s="91"/>
      <c r="G27" s="91"/>
      <c r="H27" s="91"/>
      <c r="I27" s="25"/>
      <c r="J27" s="25"/>
      <c r="K27" s="26"/>
    </row>
    <row r="28" spans="2:11" ht="15">
      <c r="B28" s="23" t="s">
        <v>20</v>
      </c>
      <c r="C28" s="24"/>
      <c r="D28" s="24"/>
      <c r="E28" s="24"/>
      <c r="F28" s="24"/>
      <c r="G28" s="24"/>
      <c r="H28" s="24"/>
      <c r="I28" s="25"/>
      <c r="J28" s="25"/>
      <c r="K28" s="26"/>
    </row>
    <row r="29" spans="2:11" ht="15">
      <c r="B29" s="90" t="s">
        <v>21</v>
      </c>
      <c r="C29" s="91"/>
      <c r="D29" s="91"/>
      <c r="E29" s="91"/>
      <c r="F29" s="91"/>
      <c r="G29" s="91"/>
      <c r="H29" s="91"/>
      <c r="I29" s="25"/>
      <c r="J29" s="25"/>
      <c r="K29" s="26"/>
    </row>
    <row r="30" spans="2:11" ht="12.75">
      <c r="B30" s="20"/>
      <c r="C30" s="20"/>
      <c r="D30" s="20"/>
      <c r="E30" s="20"/>
      <c r="F30" s="20"/>
      <c r="G30" s="20"/>
      <c r="H30" s="20"/>
      <c r="I30" s="25"/>
      <c r="J30" s="25"/>
      <c r="K30" s="26"/>
    </row>
    <row r="31" spans="2:11" ht="15">
      <c r="B31" s="22"/>
      <c r="C31" s="20"/>
      <c r="D31" s="27"/>
      <c r="E31" s="27"/>
      <c r="F31" s="27"/>
      <c r="G31" s="27"/>
      <c r="H31" s="27"/>
      <c r="I31" s="25"/>
      <c r="J31" s="25"/>
      <c r="K31" s="26"/>
    </row>
    <row r="32" spans="2:11" ht="15">
      <c r="B32" s="19" t="s">
        <v>5</v>
      </c>
      <c r="C32" s="27"/>
      <c r="D32" s="27"/>
      <c r="E32" s="27"/>
      <c r="F32" s="27"/>
      <c r="G32" s="27"/>
      <c r="H32" s="27"/>
      <c r="I32" s="25"/>
      <c r="J32" s="25"/>
      <c r="K32" s="21" t="s">
        <v>8</v>
      </c>
    </row>
    <row r="33" spans="2:11" ht="15">
      <c r="B33" s="28"/>
      <c r="C33" s="27"/>
      <c r="D33" s="27"/>
      <c r="E33" s="27"/>
      <c r="F33" s="27"/>
      <c r="G33" s="27"/>
      <c r="H33" s="27"/>
      <c r="I33" s="25"/>
      <c r="J33" s="25"/>
      <c r="K33" s="26"/>
    </row>
    <row r="34" spans="2:11" ht="15">
      <c r="B34" s="22" t="s">
        <v>22</v>
      </c>
      <c r="C34" s="20"/>
      <c r="D34" s="27"/>
      <c r="E34" s="27"/>
      <c r="F34" s="27"/>
      <c r="G34" s="27"/>
      <c r="H34" s="27"/>
      <c r="I34" s="25"/>
      <c r="J34" s="25"/>
      <c r="K34" s="26"/>
    </row>
    <row r="35" spans="2:11" ht="15">
      <c r="B35" s="22"/>
      <c r="C35" s="20"/>
      <c r="D35" s="27"/>
      <c r="E35" s="27"/>
      <c r="F35" s="27"/>
      <c r="G35" s="27"/>
      <c r="H35" s="27"/>
      <c r="I35" s="25"/>
      <c r="J35" s="25"/>
      <c r="K35" s="26"/>
    </row>
    <row r="36" spans="2:11" ht="12.75">
      <c r="B36" s="29" t="s">
        <v>23</v>
      </c>
      <c r="C36" s="30"/>
      <c r="D36" s="31"/>
      <c r="E36" s="27"/>
      <c r="F36" s="27"/>
      <c r="G36" s="27"/>
      <c r="H36" s="27"/>
      <c r="I36" s="25"/>
      <c r="J36" s="25"/>
      <c r="K36" s="26"/>
    </row>
    <row r="37" spans="2:11" ht="12.75">
      <c r="B37" s="32" t="s">
        <v>24</v>
      </c>
      <c r="C37" s="33"/>
      <c r="D37" s="31"/>
      <c r="E37" s="27"/>
      <c r="F37" s="27"/>
      <c r="G37" s="27"/>
      <c r="H37" s="27"/>
      <c r="I37" s="25"/>
      <c r="J37" s="25"/>
      <c r="K37" s="26"/>
    </row>
    <row r="38" spans="2:11" ht="12.75">
      <c r="B38" s="34" t="s">
        <v>25</v>
      </c>
      <c r="C38" s="33"/>
      <c r="D38" s="31"/>
      <c r="E38" s="27"/>
      <c r="F38" s="27"/>
      <c r="G38" s="27"/>
      <c r="H38" s="27"/>
      <c r="I38" s="25"/>
      <c r="J38" s="25"/>
      <c r="K38" s="26"/>
    </row>
    <row r="39" spans="2:11" ht="12.75">
      <c r="B39" s="34" t="s">
        <v>26</v>
      </c>
      <c r="C39" s="33"/>
      <c r="D39" s="31"/>
      <c r="E39" s="27"/>
      <c r="F39" s="27"/>
      <c r="G39" s="27"/>
      <c r="H39" s="27"/>
      <c r="I39" s="25"/>
      <c r="J39" s="25"/>
      <c r="K39" s="26"/>
    </row>
    <row r="40" spans="2:11" ht="12.75">
      <c r="B40" s="27"/>
      <c r="C40" s="27"/>
      <c r="D40" s="27"/>
      <c r="E40" s="27"/>
      <c r="F40" s="27"/>
      <c r="G40" s="27"/>
      <c r="H40" s="27"/>
      <c r="I40" s="25"/>
      <c r="J40" s="25"/>
      <c r="K40" s="26"/>
    </row>
    <row r="41" spans="2:11" ht="15">
      <c r="B41" s="22" t="s">
        <v>27</v>
      </c>
      <c r="C41" s="27"/>
      <c r="D41" s="27"/>
      <c r="E41" s="27"/>
      <c r="F41" s="27"/>
      <c r="G41" s="27"/>
      <c r="H41" s="27"/>
      <c r="I41" s="25"/>
      <c r="J41" s="25"/>
      <c r="K41" s="26"/>
    </row>
    <row r="42" spans="2:11" ht="12.75">
      <c r="B42" s="20"/>
      <c r="C42" s="27"/>
      <c r="D42" s="27"/>
      <c r="E42" s="27"/>
      <c r="F42" s="27"/>
      <c r="G42" s="27"/>
      <c r="H42" s="27"/>
      <c r="I42" s="25"/>
      <c r="J42" s="25"/>
      <c r="K42" s="26"/>
    </row>
    <row r="43" spans="2:11" ht="15">
      <c r="B43" s="19" t="s">
        <v>6</v>
      </c>
      <c r="C43" s="27"/>
      <c r="D43" s="27"/>
      <c r="E43" s="27"/>
      <c r="F43" s="27"/>
      <c r="G43" s="27"/>
      <c r="H43" s="27"/>
      <c r="I43" s="25"/>
      <c r="J43" s="25"/>
      <c r="K43" s="21" t="s">
        <v>8</v>
      </c>
    </row>
    <row r="44" spans="2:8" ht="12.75">
      <c r="B44" s="20"/>
      <c r="C44" s="20"/>
      <c r="D44" s="20"/>
      <c r="E44" s="20"/>
      <c r="F44" s="20"/>
      <c r="G44" s="20"/>
      <c r="H44" s="20"/>
    </row>
    <row r="45" spans="2:8" ht="15">
      <c r="B45" s="23" t="s">
        <v>28</v>
      </c>
      <c r="C45" s="20"/>
      <c r="D45" s="20"/>
      <c r="E45" s="20"/>
      <c r="F45" s="20"/>
      <c r="G45" s="20"/>
      <c r="H45" s="20"/>
    </row>
    <row r="46" spans="2:8" ht="15">
      <c r="B46" s="23" t="s">
        <v>29</v>
      </c>
      <c r="C46" s="20"/>
      <c r="D46" s="20"/>
      <c r="E46" s="20"/>
      <c r="F46" s="20"/>
      <c r="G46" s="20"/>
      <c r="H46" s="20"/>
    </row>
    <row r="47" spans="3:8" ht="12.75">
      <c r="C47" s="20"/>
      <c r="D47" s="20"/>
      <c r="E47" s="20"/>
      <c r="F47" s="20"/>
      <c r="G47" s="20"/>
      <c r="H47" s="20"/>
    </row>
    <row r="48" spans="2:8" ht="15">
      <c r="B48" s="23" t="s">
        <v>30</v>
      </c>
      <c r="C48" s="20"/>
      <c r="D48" s="20"/>
      <c r="E48" s="20"/>
      <c r="F48" s="20"/>
      <c r="G48" s="20"/>
      <c r="H48" s="20"/>
    </row>
    <row r="49" spans="2:8" ht="15">
      <c r="B49" s="23" t="s">
        <v>31</v>
      </c>
      <c r="C49" s="20"/>
      <c r="D49" s="20"/>
      <c r="E49" s="20"/>
      <c r="F49" s="20"/>
      <c r="G49" s="20"/>
      <c r="H49" s="20"/>
    </row>
    <row r="50" spans="2:8" ht="15">
      <c r="B50" s="23" t="s">
        <v>32</v>
      </c>
      <c r="C50" s="20"/>
      <c r="D50" s="20"/>
      <c r="E50" s="20"/>
      <c r="F50" s="20"/>
      <c r="G50" s="20"/>
      <c r="H50" s="20"/>
    </row>
    <row r="51" spans="2:8" ht="15">
      <c r="B51" s="28"/>
      <c r="C51" s="20"/>
      <c r="D51" s="20"/>
      <c r="E51" s="20"/>
      <c r="F51" s="20"/>
      <c r="G51" s="20"/>
      <c r="H51" s="20"/>
    </row>
    <row r="52" spans="2:11" ht="15">
      <c r="B52" s="19" t="s">
        <v>7</v>
      </c>
      <c r="C52" s="20"/>
      <c r="D52" s="20"/>
      <c r="E52" s="20"/>
      <c r="F52" s="20"/>
      <c r="G52" s="20"/>
      <c r="H52" s="20"/>
      <c r="K52" s="21" t="s">
        <v>8</v>
      </c>
    </row>
    <row r="53" spans="2:8" ht="12.75">
      <c r="B53" s="20"/>
      <c r="C53" s="20"/>
      <c r="D53" s="20"/>
      <c r="E53" s="20"/>
      <c r="F53" s="20"/>
      <c r="G53" s="20"/>
      <c r="H53" s="20"/>
    </row>
    <row r="54" spans="2:8" ht="15">
      <c r="B54" s="22" t="s">
        <v>33</v>
      </c>
      <c r="C54" s="20"/>
      <c r="D54" s="20"/>
      <c r="E54" s="20"/>
      <c r="F54" s="20"/>
      <c r="G54" s="20"/>
      <c r="H54" s="20"/>
    </row>
    <row r="55" spans="2:8" ht="15">
      <c r="B55" s="22" t="s">
        <v>34</v>
      </c>
      <c r="C55" s="20"/>
      <c r="D55" s="20"/>
      <c r="E55" s="20"/>
      <c r="F55" s="20"/>
      <c r="G55" s="20"/>
      <c r="H55" s="20"/>
    </row>
    <row r="56" spans="2:8" ht="15">
      <c r="B56" s="22" t="s">
        <v>35</v>
      </c>
      <c r="C56" s="20"/>
      <c r="D56" s="20"/>
      <c r="E56" s="20"/>
      <c r="F56" s="20"/>
      <c r="G56" s="20"/>
      <c r="H56" s="20"/>
    </row>
    <row r="57" spans="2:8" ht="15">
      <c r="B57" s="22" t="s">
        <v>36</v>
      </c>
      <c r="C57" s="20"/>
      <c r="D57" s="20"/>
      <c r="E57" s="20"/>
      <c r="F57" s="20"/>
      <c r="G57" s="20"/>
      <c r="H57" s="20"/>
    </row>
    <row r="58" spans="2:8" ht="12.75">
      <c r="B58" s="20"/>
      <c r="C58" s="20"/>
      <c r="D58" s="20"/>
      <c r="E58" s="20"/>
      <c r="F58" s="20"/>
      <c r="G58" s="20"/>
      <c r="H58" s="20"/>
    </row>
  </sheetData>
  <mergeCells count="19">
    <mergeCell ref="B29:H29"/>
    <mergeCell ref="D6:E6"/>
    <mergeCell ref="D7:E7"/>
    <mergeCell ref="D8:E8"/>
    <mergeCell ref="D9:E9"/>
    <mergeCell ref="B26:H26"/>
    <mergeCell ref="B27:H27"/>
    <mergeCell ref="B22:H22"/>
    <mergeCell ref="B23:H23"/>
    <mergeCell ref="B24:H24"/>
    <mergeCell ref="B25:H25"/>
    <mergeCell ref="B17:H17"/>
    <mergeCell ref="B18:H18"/>
    <mergeCell ref="B20:H20"/>
    <mergeCell ref="B21:H21"/>
    <mergeCell ref="B15:H15"/>
    <mergeCell ref="B13:H13"/>
    <mergeCell ref="B14:H14"/>
    <mergeCell ref="B16:H16"/>
  </mergeCells>
  <hyperlinks>
    <hyperlink ref="D6:E6" location="Navigating_the_Workbook" tooltip="Navigating the Workbook" display="Navigating the Workbook"/>
    <hyperlink ref="D8:E8" location="Entering_data" tooltip="Tips on entering data in the worksheets" display="Entering data"/>
    <hyperlink ref="D9:E9" location="Printing" tooltip="Tips on printing your work" display="Printing"/>
    <hyperlink ref="K11" location="Instructions" display="Top"/>
    <hyperlink ref="K32" location="Instructions" display="Top"/>
    <hyperlink ref="K43" location="Instructions" display="Top"/>
    <hyperlink ref="K52" location="Instructions" display="Top"/>
    <hyperlink ref="D7:E7" location="Entering_your_information" tooltip="How to enter your information " display="Entering your information"/>
    <hyperlink ref="K1" location="MAIN_MENU" tooltip="Return to the Main Menu" display="Main Menu"/>
  </hyperlinks>
  <printOptions/>
  <pageMargins left="0.75" right="0.75" top="1" bottom="1" header="0.5" footer="0.5"/>
  <pageSetup fitToHeight="2" fitToWidth="1" horizontalDpi="300" verticalDpi="300" orientation="portrait" scale="75" r:id="rId1"/>
  <headerFooter alignWithMargins="0">
    <oddFooter xml:space="preserve">&amp;LCopyright © 2005 McGraw-Hill/Irwin </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B1:L119"/>
  <sheetViews>
    <sheetView showGridLines="0" workbookViewId="0" topLeftCell="A1">
      <selection activeCell="B3" sqref="B3"/>
    </sheetView>
  </sheetViews>
  <sheetFormatPr defaultColWidth="9.140625" defaultRowHeight="12.75"/>
  <cols>
    <col min="2" max="2" width="21.8515625" style="0" customWidth="1"/>
    <col min="3" max="3" width="12.7109375" style="0" customWidth="1"/>
    <col min="4" max="8" width="10.7109375" style="0" customWidth="1"/>
    <col min="12" max="12" width="13.28125" style="0" customWidth="1"/>
    <col min="13" max="16384" width="9.140625" style="0" hidden="1" customWidth="1"/>
  </cols>
  <sheetData>
    <row r="1" spans="2:12" ht="23.25">
      <c r="B1" s="72" t="s">
        <v>124</v>
      </c>
      <c r="C1" s="11"/>
      <c r="D1" s="14"/>
      <c r="E1" s="14"/>
      <c r="F1" s="14"/>
      <c r="G1" s="14"/>
      <c r="H1" s="14"/>
      <c r="I1" s="14"/>
      <c r="J1" s="12"/>
      <c r="K1" s="12"/>
      <c r="L1" s="15" t="s">
        <v>3</v>
      </c>
    </row>
    <row r="2" spans="2:12" ht="18">
      <c r="B2" s="73"/>
      <c r="C2" s="11"/>
      <c r="D2" s="14"/>
      <c r="E2" s="14"/>
      <c r="F2" s="14"/>
      <c r="G2" s="14"/>
      <c r="H2" s="14"/>
      <c r="I2" s="14"/>
      <c r="J2" s="14"/>
      <c r="K2" s="12"/>
      <c r="L2" s="12"/>
    </row>
    <row r="3" spans="2:12" ht="20.25">
      <c r="B3" s="35" t="s">
        <v>2</v>
      </c>
      <c r="C3" s="12"/>
      <c r="D3" s="12"/>
      <c r="E3" s="12"/>
      <c r="F3" s="12"/>
      <c r="G3" s="12"/>
      <c r="H3" s="12"/>
      <c r="I3" s="12"/>
      <c r="J3" s="12"/>
      <c r="K3" s="12"/>
      <c r="L3" s="12"/>
    </row>
    <row r="4" spans="3:12" ht="12.75">
      <c r="C4" s="12"/>
      <c r="D4" s="12"/>
      <c r="E4" s="12"/>
      <c r="F4" s="12"/>
      <c r="G4" s="12"/>
      <c r="H4" s="12"/>
      <c r="I4" s="12"/>
      <c r="J4" s="12"/>
      <c r="K4" s="12"/>
      <c r="L4" s="12"/>
    </row>
    <row r="5" spans="2:12" ht="15.75">
      <c r="B5" s="36" t="s">
        <v>37</v>
      </c>
      <c r="C5" s="22"/>
      <c r="D5" s="22"/>
      <c r="E5" s="22"/>
      <c r="F5" s="22"/>
      <c r="G5" s="22"/>
      <c r="H5" s="22"/>
      <c r="I5" s="22"/>
      <c r="J5" s="22"/>
      <c r="K5" s="22"/>
      <c r="L5" s="22"/>
    </row>
    <row r="6" spans="2:12" ht="15">
      <c r="B6" s="22" t="s">
        <v>38</v>
      </c>
      <c r="C6" s="22"/>
      <c r="D6" s="22"/>
      <c r="E6" s="22"/>
      <c r="F6" s="22"/>
      <c r="G6" s="22"/>
      <c r="H6" s="22"/>
      <c r="I6" s="22"/>
      <c r="J6" s="22"/>
      <c r="K6" s="22"/>
      <c r="L6" s="22"/>
    </row>
    <row r="7" spans="2:12" ht="15">
      <c r="B7" s="22" t="s">
        <v>39</v>
      </c>
      <c r="C7" s="22"/>
      <c r="D7" s="22"/>
      <c r="E7" s="22"/>
      <c r="F7" s="22"/>
      <c r="G7" s="22"/>
      <c r="H7" s="22"/>
      <c r="I7" s="22"/>
      <c r="J7" s="22"/>
      <c r="K7" s="22"/>
      <c r="L7" s="22"/>
    </row>
    <row r="8" spans="2:12" ht="15">
      <c r="B8" s="22" t="s">
        <v>40</v>
      </c>
      <c r="C8" s="22"/>
      <c r="D8" s="22"/>
      <c r="E8" s="22"/>
      <c r="F8" s="22"/>
      <c r="G8" s="22"/>
      <c r="H8" s="22"/>
      <c r="I8" s="22"/>
      <c r="J8" s="22"/>
      <c r="K8" s="22"/>
      <c r="L8" s="22"/>
    </row>
    <row r="9" spans="2:12" ht="15">
      <c r="B9" s="22" t="s">
        <v>41</v>
      </c>
      <c r="C9" s="22"/>
      <c r="D9" s="22"/>
      <c r="E9" s="22"/>
      <c r="F9" s="22"/>
      <c r="G9" s="22"/>
      <c r="H9" s="22"/>
      <c r="I9" s="22"/>
      <c r="J9" s="22"/>
      <c r="K9" s="22"/>
      <c r="L9" s="22"/>
    </row>
    <row r="10" spans="2:12" ht="15">
      <c r="B10" s="22"/>
      <c r="C10" s="22"/>
      <c r="D10" s="22"/>
      <c r="E10" s="22"/>
      <c r="F10" s="22"/>
      <c r="G10" s="22"/>
      <c r="H10" s="22"/>
      <c r="I10" s="22"/>
      <c r="J10" s="22"/>
      <c r="K10" s="22"/>
      <c r="L10" s="22"/>
    </row>
    <row r="11" spans="2:12" ht="15">
      <c r="B11" s="22" t="s">
        <v>42</v>
      </c>
      <c r="C11" s="22"/>
      <c r="D11" s="22"/>
      <c r="E11" s="22"/>
      <c r="F11" s="22"/>
      <c r="G11" s="22"/>
      <c r="H11" s="22"/>
      <c r="I11" s="22"/>
      <c r="J11" s="22"/>
      <c r="K11" s="22"/>
      <c r="L11" s="22"/>
    </row>
    <row r="12" spans="2:12" ht="15.75">
      <c r="B12" s="37" t="s">
        <v>43</v>
      </c>
      <c r="C12" s="22"/>
      <c r="D12" s="22"/>
      <c r="E12" s="22"/>
      <c r="F12" s="22"/>
      <c r="G12" s="22"/>
      <c r="H12" s="22"/>
      <c r="I12" s="22"/>
      <c r="J12" s="22"/>
      <c r="K12" s="22"/>
      <c r="L12" s="22"/>
    </row>
    <row r="13" spans="2:12" ht="15">
      <c r="B13" s="22"/>
      <c r="C13" s="22"/>
      <c r="D13" s="22"/>
      <c r="E13" s="22"/>
      <c r="F13" s="22"/>
      <c r="G13" s="22"/>
      <c r="H13" s="22"/>
      <c r="I13" s="22"/>
      <c r="J13" s="22"/>
      <c r="K13" s="22"/>
      <c r="L13" s="22"/>
    </row>
    <row r="14" spans="2:12" ht="15.75">
      <c r="B14" s="22" t="s">
        <v>53</v>
      </c>
      <c r="C14" s="22"/>
      <c r="D14" s="22"/>
      <c r="E14" s="22"/>
      <c r="F14" s="22"/>
      <c r="G14" s="22"/>
      <c r="H14" s="22"/>
      <c r="I14" s="22"/>
      <c r="J14" s="22"/>
      <c r="K14" s="22"/>
      <c r="L14" s="22"/>
    </row>
    <row r="15" spans="2:12" ht="15">
      <c r="B15" s="22" t="s">
        <v>44</v>
      </c>
      <c r="C15" s="22"/>
      <c r="D15" s="22"/>
      <c r="E15" s="22"/>
      <c r="F15" s="22"/>
      <c r="G15" s="22"/>
      <c r="H15" s="22"/>
      <c r="I15" s="22"/>
      <c r="J15" s="22"/>
      <c r="K15" s="22"/>
      <c r="L15" s="22"/>
    </row>
    <row r="16" spans="2:12" ht="15">
      <c r="B16" s="22" t="s">
        <v>45</v>
      </c>
      <c r="C16" s="22"/>
      <c r="D16" s="22"/>
      <c r="E16" s="22"/>
      <c r="F16" s="22"/>
      <c r="G16" s="22"/>
      <c r="H16" s="22"/>
      <c r="I16" s="22"/>
      <c r="J16" s="22"/>
      <c r="K16" s="22"/>
      <c r="L16" s="22"/>
    </row>
    <row r="17" spans="2:12" ht="15">
      <c r="B17" s="22"/>
      <c r="C17" s="22"/>
      <c r="D17" s="22"/>
      <c r="E17" s="22"/>
      <c r="F17" s="22"/>
      <c r="G17" s="22"/>
      <c r="H17" s="22"/>
      <c r="I17" s="22"/>
      <c r="J17" s="22"/>
      <c r="K17" s="22"/>
      <c r="L17" s="22"/>
    </row>
    <row r="18" spans="2:12" ht="15.75">
      <c r="B18" s="37" t="s">
        <v>54</v>
      </c>
      <c r="C18" s="22"/>
      <c r="D18" s="22"/>
      <c r="E18" s="22"/>
      <c r="F18" s="22"/>
      <c r="G18" s="22"/>
      <c r="H18" s="22"/>
      <c r="I18" s="22"/>
      <c r="J18" s="22"/>
      <c r="K18" s="22"/>
      <c r="L18" s="22"/>
    </row>
    <row r="19" spans="2:12" ht="15.75">
      <c r="B19" s="22" t="s">
        <v>55</v>
      </c>
      <c r="C19" s="22"/>
      <c r="D19" s="22"/>
      <c r="E19" s="22"/>
      <c r="F19" s="22"/>
      <c r="G19" s="22"/>
      <c r="H19" s="22"/>
      <c r="I19" s="22"/>
      <c r="J19" s="22"/>
      <c r="K19" s="22"/>
      <c r="L19" s="22"/>
    </row>
    <row r="20" spans="2:12" ht="15">
      <c r="B20" s="22"/>
      <c r="C20" s="22"/>
      <c r="D20" s="22"/>
      <c r="E20" s="22"/>
      <c r="F20" s="22"/>
      <c r="G20" s="22"/>
      <c r="H20" s="22"/>
      <c r="I20" s="22"/>
      <c r="J20" s="22"/>
      <c r="K20" s="22"/>
      <c r="L20" s="22"/>
    </row>
    <row r="21" spans="2:12" ht="15">
      <c r="B21" s="22" t="s">
        <v>46</v>
      </c>
      <c r="C21" s="22"/>
      <c r="D21" s="22"/>
      <c r="E21" s="22"/>
      <c r="F21" s="22"/>
      <c r="G21" s="22"/>
      <c r="H21" s="22"/>
      <c r="I21" s="22"/>
      <c r="J21" s="22"/>
      <c r="K21" s="22"/>
      <c r="L21" s="22"/>
    </row>
    <row r="22" spans="2:12" ht="15">
      <c r="B22" s="22" t="s">
        <v>47</v>
      </c>
      <c r="C22" s="22"/>
      <c r="D22" s="22"/>
      <c r="E22" s="22"/>
      <c r="F22" s="22"/>
      <c r="G22" s="22"/>
      <c r="H22" s="22"/>
      <c r="I22" s="22"/>
      <c r="J22" s="22"/>
      <c r="K22" s="22"/>
      <c r="L22" s="22"/>
    </row>
    <row r="23" spans="2:12" ht="15">
      <c r="B23" s="22"/>
      <c r="C23" s="22"/>
      <c r="D23" s="22"/>
      <c r="E23" s="22"/>
      <c r="F23" s="22"/>
      <c r="G23" s="22"/>
      <c r="H23" s="22"/>
      <c r="I23" s="22"/>
      <c r="J23" s="22"/>
      <c r="K23" s="22"/>
      <c r="L23" s="22"/>
    </row>
    <row r="24" spans="2:12" ht="15">
      <c r="B24" s="38" t="s">
        <v>48</v>
      </c>
      <c r="C24" s="39">
        <v>0.07</v>
      </c>
      <c r="D24" s="40"/>
      <c r="E24" s="22"/>
      <c r="F24" s="22"/>
      <c r="G24" s="22"/>
      <c r="H24" s="22"/>
      <c r="I24" s="22"/>
      <c r="J24" s="22"/>
      <c r="K24" s="22"/>
      <c r="L24" s="22"/>
    </row>
    <row r="25" spans="2:12" ht="15">
      <c r="B25" s="38" t="s">
        <v>49</v>
      </c>
      <c r="C25" s="41">
        <v>3</v>
      </c>
      <c r="D25" s="41"/>
      <c r="E25" s="42"/>
      <c r="F25" s="22"/>
      <c r="G25" s="22"/>
      <c r="H25" s="22"/>
      <c r="I25" s="22"/>
      <c r="J25" s="22"/>
      <c r="K25" s="22"/>
      <c r="L25" s="22"/>
    </row>
    <row r="26" spans="2:12" ht="15">
      <c r="B26" s="40" t="s">
        <v>50</v>
      </c>
      <c r="C26" s="43">
        <v>100</v>
      </c>
      <c r="D26" s="44"/>
      <c r="E26" s="45"/>
      <c r="F26" s="22"/>
      <c r="G26" s="22"/>
      <c r="H26" s="22"/>
      <c r="I26" s="22"/>
      <c r="J26" s="22"/>
      <c r="K26" s="22"/>
      <c r="L26" s="22"/>
    </row>
    <row r="27" spans="2:12" ht="15">
      <c r="B27" s="40" t="s">
        <v>51</v>
      </c>
      <c r="C27" s="46" t="s">
        <v>52</v>
      </c>
      <c r="D27" s="46"/>
      <c r="E27" s="47"/>
      <c r="F27" s="22"/>
      <c r="G27" s="22"/>
      <c r="H27" s="22"/>
      <c r="I27" s="22"/>
      <c r="J27" s="22"/>
      <c r="K27" s="22"/>
      <c r="L27" s="22"/>
    </row>
    <row r="28" spans="2:12" ht="15">
      <c r="B28" s="40" t="s">
        <v>51</v>
      </c>
      <c r="C28" s="48">
        <f>C26/(1+$C$24)^C25</f>
        <v>81.62978768908519</v>
      </c>
      <c r="D28" s="49"/>
      <c r="E28" s="50"/>
      <c r="F28" s="22"/>
      <c r="G28" s="22"/>
      <c r="H28" s="22"/>
      <c r="I28" s="22"/>
      <c r="J28" s="22"/>
      <c r="K28" s="22"/>
      <c r="L28" s="22"/>
    </row>
    <row r="29" spans="2:12" ht="15">
      <c r="B29" s="22"/>
      <c r="C29" s="22"/>
      <c r="D29" s="22"/>
      <c r="E29" s="22"/>
      <c r="F29" s="22"/>
      <c r="G29" s="22"/>
      <c r="H29" s="22"/>
      <c r="I29" s="22"/>
      <c r="J29" s="22"/>
      <c r="K29" s="22"/>
      <c r="L29" s="22"/>
    </row>
    <row r="30" spans="2:12" ht="15">
      <c r="B30" s="22"/>
      <c r="C30" s="22"/>
      <c r="D30" s="22"/>
      <c r="E30" s="22"/>
      <c r="F30" s="22"/>
      <c r="G30" s="22"/>
      <c r="H30" s="22"/>
      <c r="I30" s="22"/>
      <c r="J30" s="22"/>
      <c r="K30" s="22"/>
      <c r="L30" s="22"/>
    </row>
    <row r="31" spans="2:12" ht="15.75">
      <c r="B31" s="36" t="s">
        <v>61</v>
      </c>
      <c r="C31" s="22"/>
      <c r="D31" s="22"/>
      <c r="E31" s="22"/>
      <c r="F31" s="22"/>
      <c r="G31" s="22"/>
      <c r="H31" s="22"/>
      <c r="I31" s="22"/>
      <c r="J31" s="22"/>
      <c r="K31" s="22"/>
      <c r="L31" s="21" t="s">
        <v>8</v>
      </c>
    </row>
    <row r="32" spans="2:12" ht="15">
      <c r="B32" s="22" t="s">
        <v>62</v>
      </c>
      <c r="C32" s="22"/>
      <c r="D32" s="22"/>
      <c r="E32" s="22"/>
      <c r="F32" s="22"/>
      <c r="G32" s="22"/>
      <c r="H32" s="22"/>
      <c r="I32" s="22"/>
      <c r="J32" s="22"/>
      <c r="K32" s="22"/>
      <c r="L32" s="22"/>
    </row>
    <row r="33" spans="2:8" ht="15">
      <c r="B33" s="22" t="s">
        <v>63</v>
      </c>
      <c r="C33" s="22"/>
      <c r="D33" s="22"/>
      <c r="E33" s="22"/>
      <c r="F33" s="22"/>
      <c r="G33" s="22"/>
      <c r="H33" s="22"/>
    </row>
    <row r="34" spans="2:8" ht="15">
      <c r="B34" s="22" t="s">
        <v>64</v>
      </c>
      <c r="C34" s="22"/>
      <c r="D34" s="22"/>
      <c r="E34" s="22"/>
      <c r="F34" s="22"/>
      <c r="G34" s="22"/>
      <c r="H34" s="22"/>
    </row>
    <row r="35" spans="2:8" ht="15">
      <c r="B35" s="22"/>
      <c r="C35" s="22"/>
      <c r="D35" s="22"/>
      <c r="E35" s="22"/>
      <c r="F35" s="22"/>
      <c r="G35" s="22"/>
      <c r="H35" s="22"/>
    </row>
    <row r="36" spans="2:8" ht="15">
      <c r="B36" s="22" t="s">
        <v>42</v>
      </c>
      <c r="C36" s="22"/>
      <c r="D36" s="22"/>
      <c r="E36" s="22"/>
      <c r="F36" s="22"/>
      <c r="G36" s="22"/>
      <c r="H36" s="22"/>
    </row>
    <row r="37" spans="2:8" ht="15.75">
      <c r="B37" s="37" t="s">
        <v>65</v>
      </c>
      <c r="C37" s="22"/>
      <c r="D37" s="22"/>
      <c r="E37" s="22"/>
      <c r="F37" s="22"/>
      <c r="G37" s="22"/>
      <c r="H37" s="22"/>
    </row>
    <row r="38" spans="2:8" ht="15">
      <c r="B38" s="22"/>
      <c r="C38" s="22"/>
      <c r="D38" s="22"/>
      <c r="E38" s="22"/>
      <c r="F38" s="22"/>
      <c r="G38" s="22"/>
      <c r="H38" s="22"/>
    </row>
    <row r="39" spans="2:8" ht="15.75">
      <c r="B39" s="22" t="s">
        <v>53</v>
      </c>
      <c r="C39" s="22"/>
      <c r="D39" s="22"/>
      <c r="E39" s="22"/>
      <c r="F39" s="22"/>
      <c r="G39" s="22"/>
      <c r="H39" s="22"/>
    </row>
    <row r="40" spans="2:8" ht="15">
      <c r="B40" s="22" t="s">
        <v>44</v>
      </c>
      <c r="C40" s="22"/>
      <c r="D40" s="22"/>
      <c r="E40" s="22"/>
      <c r="F40" s="22"/>
      <c r="G40" s="22"/>
      <c r="H40" s="22"/>
    </row>
    <row r="41" spans="2:8" ht="15">
      <c r="B41" s="22" t="s">
        <v>45</v>
      </c>
      <c r="C41" s="22"/>
      <c r="D41" s="22"/>
      <c r="E41" s="22"/>
      <c r="F41" s="22"/>
      <c r="G41" s="22"/>
      <c r="H41" s="22"/>
    </row>
    <row r="42" spans="2:8" ht="15">
      <c r="B42" s="22"/>
      <c r="C42" s="22"/>
      <c r="D42" s="22"/>
      <c r="E42" s="22"/>
      <c r="F42" s="22"/>
      <c r="G42" s="22"/>
      <c r="H42" s="22"/>
    </row>
    <row r="43" spans="2:8" ht="15.75">
      <c r="B43" s="37" t="s">
        <v>54</v>
      </c>
      <c r="C43" s="22"/>
      <c r="D43" s="22"/>
      <c r="E43" s="22"/>
      <c r="F43" s="22"/>
      <c r="G43" s="22"/>
      <c r="H43" s="22"/>
    </row>
    <row r="44" spans="2:8" ht="15.75">
      <c r="B44" s="22" t="s">
        <v>66</v>
      </c>
      <c r="C44" s="22"/>
      <c r="D44" s="22"/>
      <c r="E44" s="22"/>
      <c r="F44" s="22"/>
      <c r="G44" s="22"/>
      <c r="H44" s="22"/>
    </row>
    <row r="45" spans="2:8" ht="15.75">
      <c r="B45" s="22" t="s">
        <v>67</v>
      </c>
      <c r="C45" s="22"/>
      <c r="D45" s="22"/>
      <c r="E45" s="22"/>
      <c r="F45" s="22"/>
      <c r="G45" s="22"/>
      <c r="H45" s="22"/>
    </row>
    <row r="46" spans="2:8" ht="15">
      <c r="B46" s="22"/>
      <c r="C46" s="22"/>
      <c r="D46" s="22"/>
      <c r="E46" s="22"/>
      <c r="F46" s="22"/>
      <c r="G46" s="22"/>
      <c r="H46" s="22"/>
    </row>
    <row r="47" spans="2:8" ht="15">
      <c r="B47" s="22" t="s">
        <v>46</v>
      </c>
      <c r="C47" s="22"/>
      <c r="D47" s="22"/>
      <c r="E47" s="22"/>
      <c r="F47" s="22"/>
      <c r="G47" s="22"/>
      <c r="H47" s="22"/>
    </row>
    <row r="48" spans="2:8" ht="15">
      <c r="B48" s="22" t="s">
        <v>68</v>
      </c>
      <c r="C48" s="22"/>
      <c r="D48" s="22"/>
      <c r="E48" s="22"/>
      <c r="F48" s="22"/>
      <c r="G48" s="22"/>
      <c r="H48" s="22"/>
    </row>
    <row r="49" spans="2:8" ht="15">
      <c r="B49" s="22"/>
      <c r="C49" s="22"/>
      <c r="D49" s="22"/>
      <c r="E49" s="22"/>
      <c r="F49" s="22"/>
      <c r="G49" s="22"/>
      <c r="H49" s="22"/>
    </row>
    <row r="50" spans="2:8" ht="15">
      <c r="B50" s="38" t="s">
        <v>48</v>
      </c>
      <c r="C50" s="39">
        <v>0.07</v>
      </c>
      <c r="D50" s="40"/>
      <c r="E50" s="22"/>
      <c r="F50" s="22"/>
      <c r="G50" s="22"/>
      <c r="H50" s="22"/>
    </row>
    <row r="51" spans="2:8" ht="15">
      <c r="B51" s="38" t="s">
        <v>49</v>
      </c>
      <c r="C51" s="41">
        <v>3</v>
      </c>
      <c r="D51" s="41"/>
      <c r="E51" s="42"/>
      <c r="F51" s="22"/>
      <c r="G51" s="22"/>
      <c r="H51" s="22"/>
    </row>
    <row r="52" spans="2:8" ht="15">
      <c r="B52" s="40" t="s">
        <v>50</v>
      </c>
      <c r="C52" s="43">
        <v>100</v>
      </c>
      <c r="D52" s="44"/>
      <c r="E52" s="45"/>
      <c r="F52" s="22"/>
      <c r="G52" s="22"/>
      <c r="H52" s="22"/>
    </row>
    <row r="53" spans="2:8" ht="15">
      <c r="B53" s="40" t="s">
        <v>51</v>
      </c>
      <c r="C53" s="46" t="s">
        <v>69</v>
      </c>
      <c r="D53" s="46"/>
      <c r="E53" s="47"/>
      <c r="F53" s="22"/>
      <c r="G53" s="22"/>
      <c r="H53" s="22"/>
    </row>
    <row r="54" spans="2:8" ht="15">
      <c r="B54" s="40" t="s">
        <v>51</v>
      </c>
      <c r="C54" s="48">
        <f>C52*(1+C50)^C51</f>
        <v>122.50430000000001</v>
      </c>
      <c r="D54" s="49"/>
      <c r="E54" s="50"/>
      <c r="F54" s="22"/>
      <c r="G54" s="22"/>
      <c r="H54" s="22"/>
    </row>
    <row r="57" spans="2:8" ht="15.75">
      <c r="B57" s="36" t="s">
        <v>71</v>
      </c>
      <c r="C57" s="22"/>
      <c r="D57" s="22"/>
      <c r="E57" s="22"/>
      <c r="F57" s="22"/>
      <c r="G57" s="22"/>
      <c r="H57" s="22"/>
    </row>
    <row r="58" spans="2:8" ht="15">
      <c r="B58" s="22" t="s">
        <v>72</v>
      </c>
      <c r="C58" s="22"/>
      <c r="D58" s="22"/>
      <c r="E58" s="22"/>
      <c r="F58" s="22"/>
      <c r="G58" s="22"/>
      <c r="H58" s="22"/>
    </row>
    <row r="59" spans="2:8" ht="15">
      <c r="B59" s="22" t="s">
        <v>42</v>
      </c>
      <c r="C59" s="22"/>
      <c r="D59" s="22"/>
      <c r="E59" s="22"/>
      <c r="F59" s="22"/>
      <c r="G59" s="22"/>
      <c r="H59" s="22"/>
    </row>
    <row r="60" spans="2:8" ht="15.75">
      <c r="B60" s="78" t="s">
        <v>73</v>
      </c>
      <c r="C60" s="22"/>
      <c r="D60" s="22"/>
      <c r="E60" s="22"/>
      <c r="F60" s="22"/>
      <c r="G60" s="22"/>
      <c r="H60" s="22"/>
    </row>
    <row r="61" spans="2:8" ht="15">
      <c r="B61" s="79"/>
      <c r="C61" s="22"/>
      <c r="D61" s="22"/>
      <c r="E61" s="22"/>
      <c r="F61" s="22"/>
      <c r="G61" s="22"/>
      <c r="H61" s="22"/>
    </row>
    <row r="62" spans="2:8" ht="15">
      <c r="B62" s="22" t="s">
        <v>74</v>
      </c>
      <c r="C62" s="22"/>
      <c r="D62" s="22"/>
      <c r="E62" s="22"/>
      <c r="F62" s="22"/>
      <c r="G62" s="22"/>
      <c r="H62" s="22"/>
    </row>
    <row r="63" spans="2:8" ht="15.75">
      <c r="B63" s="37" t="s">
        <v>54</v>
      </c>
      <c r="C63" s="22"/>
      <c r="D63" s="22"/>
      <c r="E63" s="22"/>
      <c r="F63" s="22"/>
      <c r="G63" s="22"/>
      <c r="H63" s="22"/>
    </row>
    <row r="64" ht="15.75">
      <c r="B64" s="22" t="s">
        <v>55</v>
      </c>
    </row>
    <row r="65" ht="15.75">
      <c r="B65" s="37" t="s">
        <v>75</v>
      </c>
    </row>
    <row r="67" ht="15">
      <c r="B67" s="22" t="s">
        <v>76</v>
      </c>
    </row>
    <row r="68" ht="15">
      <c r="B68" s="18" t="s">
        <v>77</v>
      </c>
    </row>
    <row r="70" spans="2:3" ht="15">
      <c r="B70" s="38" t="s">
        <v>49</v>
      </c>
      <c r="C70" s="41">
        <v>10</v>
      </c>
    </row>
    <row r="71" spans="2:3" ht="15">
      <c r="B71" s="40" t="s">
        <v>50</v>
      </c>
      <c r="C71" s="43">
        <v>-15</v>
      </c>
    </row>
    <row r="72" spans="2:3" ht="15">
      <c r="B72" s="40" t="s">
        <v>51</v>
      </c>
      <c r="C72" s="43">
        <v>80</v>
      </c>
    </row>
    <row r="74" spans="2:3" ht="15">
      <c r="B74" s="38" t="s">
        <v>48</v>
      </c>
      <c r="C74" s="39">
        <f>RATE(C70,C71,C72)</f>
        <v>0.13434372429256397</v>
      </c>
    </row>
    <row r="78" spans="2:12" ht="15.75">
      <c r="B78" s="36" t="s">
        <v>93</v>
      </c>
      <c r="C78" s="22"/>
      <c r="D78" s="22"/>
      <c r="E78" s="22"/>
      <c r="F78" s="22"/>
      <c r="G78" s="22"/>
      <c r="H78" s="22"/>
      <c r="I78" s="22"/>
      <c r="J78" s="22"/>
      <c r="K78" s="22"/>
      <c r="L78" s="21" t="s">
        <v>8</v>
      </c>
    </row>
    <row r="80" ht="15">
      <c r="B80" s="22" t="s">
        <v>94</v>
      </c>
    </row>
    <row r="81" ht="15">
      <c r="B81" s="22" t="s">
        <v>95</v>
      </c>
    </row>
    <row r="82" ht="15">
      <c r="B82" s="22" t="s">
        <v>96</v>
      </c>
    </row>
    <row r="83" ht="15">
      <c r="B83" s="22" t="s">
        <v>97</v>
      </c>
    </row>
    <row r="85" ht="15">
      <c r="B85" s="22" t="s">
        <v>98</v>
      </c>
    </row>
    <row r="86" ht="15.75">
      <c r="B86" s="37" t="s">
        <v>99</v>
      </c>
    </row>
    <row r="87" ht="15">
      <c r="B87" s="22"/>
    </row>
    <row r="88" ht="15.75">
      <c r="B88" s="37" t="s">
        <v>107</v>
      </c>
    </row>
    <row r="89" ht="15.75">
      <c r="B89" s="37" t="s">
        <v>108</v>
      </c>
    </row>
    <row r="90" ht="15.75">
      <c r="B90" s="37" t="s">
        <v>109</v>
      </c>
    </row>
    <row r="91" ht="15.75">
      <c r="B91" s="37" t="s">
        <v>110</v>
      </c>
    </row>
    <row r="92" ht="15">
      <c r="B92" s="22" t="s">
        <v>111</v>
      </c>
    </row>
    <row r="93" ht="15.75">
      <c r="B93" s="37" t="s">
        <v>121</v>
      </c>
    </row>
    <row r="95" ht="15">
      <c r="B95" s="22" t="s">
        <v>104</v>
      </c>
    </row>
    <row r="96" ht="15">
      <c r="B96" s="22" t="s">
        <v>106</v>
      </c>
    </row>
    <row r="97" ht="15">
      <c r="B97" s="18" t="s">
        <v>100</v>
      </c>
    </row>
    <row r="99" spans="2:3" ht="15">
      <c r="B99" s="38" t="s">
        <v>105</v>
      </c>
      <c r="C99" s="88">
        <v>38503</v>
      </c>
    </row>
    <row r="100" spans="2:3" ht="15">
      <c r="B100" s="38" t="s">
        <v>70</v>
      </c>
      <c r="C100" s="88">
        <f>+C99+(360*5.5)</f>
        <v>40483</v>
      </c>
    </row>
    <row r="101" spans="2:3" ht="15">
      <c r="B101" s="38" t="s">
        <v>101</v>
      </c>
      <c r="C101" s="89">
        <v>0.1</v>
      </c>
    </row>
    <row r="102" spans="2:3" ht="15">
      <c r="B102" s="40" t="s">
        <v>102</v>
      </c>
      <c r="C102" s="89">
        <v>0.08</v>
      </c>
    </row>
    <row r="103" spans="2:3" ht="15">
      <c r="B103" s="40" t="s">
        <v>103</v>
      </c>
      <c r="C103" s="22">
        <v>100</v>
      </c>
    </row>
    <row r="105" spans="2:3" ht="15">
      <c r="B105" s="38" t="s">
        <v>78</v>
      </c>
      <c r="C105" s="86" t="e">
        <f>PRICE(C99,C100,C101,C102,C103,2,0)</f>
        <v>#NAME?</v>
      </c>
    </row>
    <row r="109" spans="2:12" ht="15.75">
      <c r="B109" s="36" t="s">
        <v>119</v>
      </c>
      <c r="C109" s="22"/>
      <c r="D109" s="22"/>
      <c r="E109" s="22"/>
      <c r="F109" s="22"/>
      <c r="G109" s="22"/>
      <c r="H109" s="22"/>
      <c r="L109" s="21" t="s">
        <v>8</v>
      </c>
    </row>
    <row r="110" spans="2:8" ht="15">
      <c r="B110" s="22" t="s">
        <v>114</v>
      </c>
      <c r="C110" s="22"/>
      <c r="D110" s="22"/>
      <c r="E110" s="22"/>
      <c r="F110" s="22"/>
      <c r="G110" s="22"/>
      <c r="H110" s="22"/>
    </row>
    <row r="111" spans="2:8" ht="15">
      <c r="B111" s="22" t="s">
        <v>122</v>
      </c>
      <c r="C111" s="22"/>
      <c r="D111" s="22"/>
      <c r="E111" s="22"/>
      <c r="F111" s="22"/>
      <c r="G111" s="22"/>
      <c r="H111" s="22"/>
    </row>
    <row r="112" spans="2:8" ht="15">
      <c r="B112" s="22" t="s">
        <v>115</v>
      </c>
      <c r="C112" s="22"/>
      <c r="D112" s="22"/>
      <c r="E112" s="22"/>
      <c r="F112" s="22"/>
      <c r="G112" s="22"/>
      <c r="H112" s="22"/>
    </row>
    <row r="113" spans="2:8" ht="15">
      <c r="B113" s="79"/>
      <c r="C113" s="22"/>
      <c r="D113" s="22"/>
      <c r="E113" s="22"/>
      <c r="F113" s="22"/>
      <c r="G113" s="22"/>
      <c r="H113" s="22"/>
    </row>
    <row r="114" spans="2:8" ht="15">
      <c r="B114" s="22" t="s">
        <v>116</v>
      </c>
      <c r="C114" s="22"/>
      <c r="D114" s="22"/>
      <c r="E114" s="22"/>
      <c r="F114" s="22"/>
      <c r="G114" s="22"/>
      <c r="H114" s="22"/>
    </row>
    <row r="115" spans="2:8" ht="15.75">
      <c r="B115" s="37"/>
      <c r="C115" s="22"/>
      <c r="D115" s="22"/>
      <c r="E115" s="22"/>
      <c r="F115" s="22"/>
      <c r="G115" s="22"/>
      <c r="H115" s="22"/>
    </row>
    <row r="116" ht="15">
      <c r="B116" s="22" t="s">
        <v>117</v>
      </c>
    </row>
    <row r="117" ht="15">
      <c r="B117" s="22" t="s">
        <v>118</v>
      </c>
    </row>
    <row r="118" ht="15">
      <c r="B118" s="22" t="s">
        <v>123</v>
      </c>
    </row>
    <row r="119" spans="2:3" ht="15">
      <c r="B119" s="41">
        <f>+C119/2</f>
        <v>25</v>
      </c>
      <c r="C119" s="43">
        <v>50</v>
      </c>
    </row>
  </sheetData>
  <hyperlinks>
    <hyperlink ref="L31" location="HELP_TOPICS_Top" tooltip="Return to top of page" display="Top"/>
    <hyperlink ref="L1" location="MAIN_MENU" tooltip="Return to the Main Menu" display="Main Menu"/>
    <hyperlink ref="L78" location="HELP_TOPICS_Top" tooltip="Return to top of page" display="Top"/>
    <hyperlink ref="L109" location="HELP_TOPICS_Top" tooltip="Return to top of page" display="Top"/>
  </hyperlinks>
  <printOptions/>
  <pageMargins left="0.75" right="0.75" top="1" bottom="2.31" header="0.5" footer="0.5"/>
  <pageSetup fitToHeight="2" fitToWidth="1" horizontalDpi="600" verticalDpi="600" orientation="portrait" scale="66" r:id="rId1"/>
  <headerFooter alignWithMargins="0">
    <oddFooter xml:space="preserve">&amp;CCopyright © 2005 McGraw-Hill/Irwin </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K35"/>
  <sheetViews>
    <sheetView showGridLines="0" workbookViewId="0" topLeftCell="A1">
      <selection activeCell="A5" sqref="A5"/>
    </sheetView>
  </sheetViews>
  <sheetFormatPr defaultColWidth="9.140625" defaultRowHeight="12.75" zeroHeight="1"/>
  <cols>
    <col min="1" max="1" width="5.421875" style="0" customWidth="1"/>
    <col min="2" max="3" width="15.8515625" style="0" customWidth="1"/>
    <col min="4" max="4" width="12.7109375" style="0" customWidth="1"/>
    <col min="5" max="5" width="19.00390625" style="0" customWidth="1"/>
    <col min="6" max="6" width="11.00390625" style="0" customWidth="1"/>
    <col min="7" max="7" width="6.7109375" style="0" customWidth="1"/>
    <col min="8" max="8" width="15.421875" style="0" customWidth="1"/>
    <col min="10" max="10" width="12.421875" style="0" customWidth="1"/>
    <col min="11" max="11" width="4.57421875" style="0" customWidth="1"/>
    <col min="12" max="16384" width="0" style="0" hidden="1" customWidth="1"/>
  </cols>
  <sheetData>
    <row r="1" spans="1:10" ht="30">
      <c r="A1" s="13"/>
      <c r="B1" s="72" t="s">
        <v>124</v>
      </c>
      <c r="C1" s="72"/>
      <c r="D1" s="14"/>
      <c r="E1" s="14"/>
      <c r="F1" s="14"/>
      <c r="G1" s="14"/>
      <c r="H1" s="14"/>
      <c r="I1" s="14"/>
      <c r="J1" s="15" t="s">
        <v>3</v>
      </c>
    </row>
    <row r="2" spans="1:11" ht="18">
      <c r="A2" s="16"/>
      <c r="B2" s="73"/>
      <c r="C2" s="73"/>
      <c r="D2" s="14"/>
      <c r="E2" s="14"/>
      <c r="F2" s="14"/>
      <c r="G2" s="14"/>
      <c r="H2" s="14"/>
      <c r="I2" s="14"/>
      <c r="J2" s="14"/>
      <c r="K2" s="12"/>
    </row>
    <row r="3" spans="1:10" ht="18.75">
      <c r="A3" s="51"/>
      <c r="B3" s="52"/>
      <c r="C3" s="52"/>
      <c r="D3" s="52"/>
      <c r="E3" s="52"/>
      <c r="F3" s="52"/>
      <c r="G3" s="52"/>
      <c r="H3" s="52"/>
      <c r="I3" s="52"/>
      <c r="J3" s="53"/>
    </row>
    <row r="4" spans="1:11" ht="15.75">
      <c r="A4" s="54" t="s">
        <v>80</v>
      </c>
      <c r="B4" s="12"/>
      <c r="C4" s="12"/>
      <c r="D4" s="11"/>
      <c r="E4" s="14"/>
      <c r="F4" s="14"/>
      <c r="G4" s="11"/>
      <c r="H4" s="11"/>
      <c r="I4" s="12"/>
      <c r="J4" s="52"/>
      <c r="K4" s="12"/>
    </row>
    <row r="5" spans="1:11" ht="15">
      <c r="A5" s="55" t="s">
        <v>127</v>
      </c>
      <c r="B5" s="11"/>
      <c r="C5" s="11"/>
      <c r="D5" s="11"/>
      <c r="E5" s="14"/>
      <c r="F5" s="14"/>
      <c r="G5" s="11"/>
      <c r="H5" s="11"/>
      <c r="I5" s="11"/>
      <c r="J5" s="14"/>
      <c r="K5" s="11"/>
    </row>
    <row r="6" spans="1:10" ht="12.75">
      <c r="A6" s="53"/>
      <c r="B6" s="56"/>
      <c r="C6" s="56"/>
      <c r="E6" s="53"/>
      <c r="J6" s="53"/>
    </row>
    <row r="7" spans="1:10" ht="15">
      <c r="A7" s="53"/>
      <c r="B7" s="22" t="s">
        <v>81</v>
      </c>
      <c r="C7" s="22"/>
      <c r="I7" s="53"/>
      <c r="J7" s="53"/>
    </row>
    <row r="8" spans="1:10" ht="15">
      <c r="A8" s="53"/>
      <c r="B8" s="22" t="s">
        <v>82</v>
      </c>
      <c r="C8" s="22"/>
      <c r="I8" s="53"/>
      <c r="J8" s="53"/>
    </row>
    <row r="9" spans="1:10" ht="12.75">
      <c r="A9" s="53"/>
      <c r="B9" s="57"/>
      <c r="C9" s="57"/>
      <c r="I9" s="53"/>
      <c r="J9" s="53"/>
    </row>
    <row r="10" spans="2:3" s="58" customFormat="1" ht="12.75">
      <c r="B10" s="59"/>
      <c r="C10" s="59"/>
    </row>
    <row r="11" spans="1:10" ht="12.75">
      <c r="A11" s="53"/>
      <c r="B11" s="57"/>
      <c r="C11" s="57"/>
      <c r="I11" s="53"/>
      <c r="J11" s="53"/>
    </row>
    <row r="12" spans="1:11" ht="15.75">
      <c r="A12" s="54" t="str">
        <f>+A4</f>
        <v>Chapter 6</v>
      </c>
      <c r="B12" s="54"/>
      <c r="C12" s="54"/>
      <c r="D12" s="11"/>
      <c r="E12" s="14"/>
      <c r="F12" s="14"/>
      <c r="G12" s="11"/>
      <c r="H12" s="11"/>
      <c r="I12" s="12"/>
      <c r="J12" s="52"/>
      <c r="K12" s="12"/>
    </row>
    <row r="13" spans="1:11" ht="15">
      <c r="A13" s="55" t="str">
        <f>+A5</f>
        <v>Question 14: Using a Spreadsheet to Calculate Bond Values</v>
      </c>
      <c r="B13" s="60"/>
      <c r="C13" s="60"/>
      <c r="D13" s="11"/>
      <c r="E13" s="14"/>
      <c r="F13" s="14"/>
      <c r="G13" s="11"/>
      <c r="H13" s="11"/>
      <c r="I13" s="12"/>
      <c r="J13" s="52"/>
      <c r="K13" s="12"/>
    </row>
    <row r="14" spans="1:11" ht="15">
      <c r="A14" s="61"/>
      <c r="B14" s="62"/>
      <c r="C14" s="62"/>
      <c r="D14" s="63"/>
      <c r="E14" s="64"/>
      <c r="F14" s="64"/>
      <c r="G14" s="63"/>
      <c r="H14" s="63"/>
      <c r="I14" s="63"/>
      <c r="J14" s="64"/>
      <c r="K14" s="18"/>
    </row>
    <row r="15" spans="1:11" ht="15">
      <c r="A15" s="61"/>
      <c r="B15" s="65" t="s">
        <v>23</v>
      </c>
      <c r="C15" s="18"/>
      <c r="D15" s="94"/>
      <c r="E15" s="95"/>
      <c r="F15" s="96"/>
      <c r="G15" s="18"/>
      <c r="H15" s="18"/>
      <c r="I15" s="18"/>
      <c r="J15" s="61"/>
      <c r="K15" s="18"/>
    </row>
    <row r="16" spans="1:11" ht="15">
      <c r="A16" s="61"/>
      <c r="B16" s="66" t="s">
        <v>24</v>
      </c>
      <c r="C16" s="18"/>
      <c r="D16" s="94"/>
      <c r="E16" s="95"/>
      <c r="F16" s="96"/>
      <c r="G16" s="18"/>
      <c r="H16" s="18"/>
      <c r="I16" s="18"/>
      <c r="J16" s="61"/>
      <c r="K16" s="18"/>
    </row>
    <row r="17" spans="1:11" ht="15">
      <c r="A17" s="61"/>
      <c r="B17" s="67" t="s">
        <v>25</v>
      </c>
      <c r="C17" s="18"/>
      <c r="D17" s="94"/>
      <c r="E17" s="95"/>
      <c r="F17" s="96"/>
      <c r="G17" s="18"/>
      <c r="H17" s="18"/>
      <c r="I17" s="18"/>
      <c r="J17" s="61"/>
      <c r="K17" s="18"/>
    </row>
    <row r="18" spans="1:11" ht="15">
      <c r="A18" s="61"/>
      <c r="B18" s="67" t="s">
        <v>26</v>
      </c>
      <c r="C18" s="18"/>
      <c r="D18" s="97"/>
      <c r="E18" s="98"/>
      <c r="F18" s="99"/>
      <c r="G18" s="18"/>
      <c r="H18" s="18"/>
      <c r="I18" s="18"/>
      <c r="J18" s="61"/>
      <c r="K18" s="18"/>
    </row>
    <row r="19" spans="1:11" ht="15.75">
      <c r="A19" s="61"/>
      <c r="B19" s="68"/>
      <c r="C19" s="68"/>
      <c r="D19" s="69"/>
      <c r="E19" s="69"/>
      <c r="F19" s="69"/>
      <c r="G19" s="69"/>
      <c r="H19" s="69"/>
      <c r="I19" s="69"/>
      <c r="J19" s="61"/>
      <c r="K19" s="18"/>
    </row>
    <row r="20" spans="1:11" ht="15">
      <c r="A20" s="61"/>
      <c r="B20" s="70" t="s">
        <v>56</v>
      </c>
      <c r="C20" s="70"/>
      <c r="D20" s="71"/>
      <c r="E20" s="71"/>
      <c r="F20" s="71"/>
      <c r="G20" s="71"/>
      <c r="H20" s="71"/>
      <c r="I20" s="71"/>
      <c r="J20" s="61"/>
      <c r="K20" s="18"/>
    </row>
    <row r="21" spans="1:11" ht="15">
      <c r="A21" s="18"/>
      <c r="B21" s="18"/>
      <c r="C21" s="18"/>
      <c r="D21" s="18"/>
      <c r="E21" s="18"/>
      <c r="F21" s="18"/>
      <c r="G21" s="18"/>
      <c r="H21" s="18"/>
      <c r="I21" s="18"/>
      <c r="J21" s="18"/>
      <c r="K21" s="18"/>
    </row>
    <row r="22" spans="1:11" ht="15">
      <c r="A22" s="18"/>
      <c r="B22" s="18" t="s">
        <v>89</v>
      </c>
      <c r="C22" s="18"/>
      <c r="D22" s="18"/>
      <c r="E22" s="84"/>
      <c r="F22" s="18"/>
      <c r="G22" s="18"/>
      <c r="H22" s="83"/>
      <c r="I22" s="18"/>
      <c r="J22" s="18"/>
      <c r="K22" s="18"/>
    </row>
    <row r="23" spans="1:11" ht="15">
      <c r="A23" s="18"/>
      <c r="B23" s="18"/>
      <c r="C23" s="18"/>
      <c r="D23" s="18"/>
      <c r="E23" s="18"/>
      <c r="F23" s="18"/>
      <c r="G23" s="18"/>
      <c r="H23" s="18"/>
      <c r="I23" s="18"/>
      <c r="J23" s="18"/>
      <c r="K23" s="18"/>
    </row>
    <row r="24" spans="1:11" ht="15">
      <c r="A24" s="18"/>
      <c r="B24" s="74" t="s">
        <v>112</v>
      </c>
      <c r="C24" s="74" t="s">
        <v>88</v>
      </c>
      <c r="D24" s="42" t="s">
        <v>70</v>
      </c>
      <c r="E24" s="74" t="s">
        <v>91</v>
      </c>
      <c r="F24" s="74" t="s">
        <v>83</v>
      </c>
      <c r="G24" s="80" t="s">
        <v>59</v>
      </c>
      <c r="H24" s="74" t="s">
        <v>84</v>
      </c>
      <c r="I24" s="18"/>
      <c r="J24" s="18"/>
      <c r="K24" s="18"/>
    </row>
    <row r="25" spans="1:11" ht="15">
      <c r="A25" s="18"/>
      <c r="B25" s="76" t="s">
        <v>113</v>
      </c>
      <c r="C25" s="76" t="s">
        <v>70</v>
      </c>
      <c r="D25" s="76" t="s">
        <v>90</v>
      </c>
      <c r="E25" s="76" t="s">
        <v>87</v>
      </c>
      <c r="F25" s="76" t="s">
        <v>85</v>
      </c>
      <c r="G25" s="75"/>
      <c r="H25" s="76" t="s">
        <v>86</v>
      </c>
      <c r="I25" s="18"/>
      <c r="J25" s="18"/>
      <c r="K25" s="18"/>
    </row>
    <row r="26" spans="1:11" ht="15">
      <c r="A26" s="18"/>
      <c r="B26" s="85">
        <v>100</v>
      </c>
      <c r="C26" s="82">
        <v>6.48574</v>
      </c>
      <c r="D26" s="87">
        <f>(C26*360)+$H$22</f>
        <v>2334.8664</v>
      </c>
      <c r="E26" s="77">
        <v>0.08</v>
      </c>
      <c r="F26" s="81">
        <v>0.075</v>
      </c>
      <c r="G26" s="80" t="s">
        <v>60</v>
      </c>
      <c r="H26" s="86" t="s">
        <v>92</v>
      </c>
      <c r="I26" s="18"/>
      <c r="J26" s="18"/>
      <c r="K26" s="18"/>
    </row>
    <row r="27" spans="1:11" ht="15">
      <c r="A27" s="18"/>
      <c r="B27" s="85">
        <v>100</v>
      </c>
      <c r="C27" s="82">
        <v>8.47148</v>
      </c>
      <c r="D27" s="87">
        <f>(C27*360)+$H$22</f>
        <v>3049.7327999999998</v>
      </c>
      <c r="E27" s="77">
        <v>0.08</v>
      </c>
      <c r="F27" s="81">
        <v>0.075</v>
      </c>
      <c r="G27" s="80" t="s">
        <v>60</v>
      </c>
      <c r="H27" s="86"/>
      <c r="I27" s="18"/>
      <c r="J27" s="18"/>
      <c r="K27" s="18"/>
    </row>
    <row r="28" spans="1:11" ht="15">
      <c r="A28" s="18"/>
      <c r="B28" s="85">
        <v>100</v>
      </c>
      <c r="C28" s="82">
        <v>10.519</v>
      </c>
      <c r="D28" s="87">
        <f>(C28*360)+$H$22</f>
        <v>3786.84</v>
      </c>
      <c r="E28" s="77">
        <v>0.08</v>
      </c>
      <c r="F28" s="81">
        <v>0.075</v>
      </c>
      <c r="G28" s="80" t="s">
        <v>60</v>
      </c>
      <c r="H28" s="86"/>
      <c r="I28" s="18"/>
      <c r="J28" s="18"/>
      <c r="K28" s="18"/>
    </row>
    <row r="29" spans="1:11" ht="15">
      <c r="A29" s="18"/>
      <c r="B29" s="85">
        <v>100</v>
      </c>
      <c r="C29" s="82">
        <v>14.87875</v>
      </c>
      <c r="D29" s="87">
        <f>(C29*360)+$H$22</f>
        <v>5356.35</v>
      </c>
      <c r="E29" s="77">
        <v>0.08</v>
      </c>
      <c r="F29" s="81">
        <v>0.075</v>
      </c>
      <c r="G29" s="80" t="s">
        <v>60</v>
      </c>
      <c r="H29" s="86"/>
      <c r="I29" s="18"/>
      <c r="J29" s="18"/>
      <c r="K29" s="18"/>
    </row>
    <row r="30" spans="1:11" ht="15">
      <c r="A30" s="18"/>
      <c r="B30" s="85"/>
      <c r="C30" s="82"/>
      <c r="D30" s="77"/>
      <c r="E30" s="77"/>
      <c r="F30" s="81"/>
      <c r="G30" s="80"/>
      <c r="H30" s="77"/>
      <c r="I30" s="93" t="s">
        <v>120</v>
      </c>
      <c r="J30" s="93"/>
      <c r="K30" s="18"/>
    </row>
    <row r="31" spans="1:11" ht="15">
      <c r="A31" s="18"/>
      <c r="B31" s="85"/>
      <c r="C31" s="82"/>
      <c r="D31" s="77"/>
      <c r="E31" s="77"/>
      <c r="F31" s="81"/>
      <c r="G31" s="80"/>
      <c r="H31" s="77"/>
      <c r="I31" s="93"/>
      <c r="J31" s="93"/>
      <c r="K31" s="18"/>
    </row>
    <row r="32" spans="1:11" ht="15">
      <c r="A32" s="18"/>
      <c r="B32" s="18"/>
      <c r="C32" s="18"/>
      <c r="D32" s="18"/>
      <c r="E32" s="18"/>
      <c r="F32" s="18"/>
      <c r="G32" s="18"/>
      <c r="H32" s="18"/>
      <c r="I32" s="93"/>
      <c r="J32" s="93"/>
      <c r="K32" s="18"/>
    </row>
    <row r="33" spans="1:11" ht="15" hidden="1">
      <c r="A33" s="18"/>
      <c r="B33" s="18"/>
      <c r="C33" s="18"/>
      <c r="D33" s="18"/>
      <c r="E33" s="18"/>
      <c r="F33" s="18"/>
      <c r="G33" s="18"/>
      <c r="H33" s="18"/>
      <c r="I33" s="93"/>
      <c r="J33" s="93"/>
      <c r="K33" s="18"/>
    </row>
    <row r="34" spans="9:10" ht="15" hidden="1">
      <c r="I34" s="18"/>
      <c r="J34" s="18"/>
    </row>
    <row r="35" spans="9:10" ht="15" hidden="1">
      <c r="I35" s="18"/>
      <c r="J35" s="18"/>
    </row>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6">
    <mergeCell ref="I32:J33"/>
    <mergeCell ref="I30:J31"/>
    <mergeCell ref="D15:F15"/>
    <mergeCell ref="D16:F16"/>
    <mergeCell ref="D17:F17"/>
    <mergeCell ref="D18:F18"/>
  </mergeCells>
  <dataValidations count="3">
    <dataValidation allowBlank="1" showInputMessage="1" showErrorMessage="1" promptTitle="Maturity Date" prompt="Calculates the maturity date based on today's date and the years to maturity in column C.&#10;" sqref="D29"/>
    <dataValidation allowBlank="1" showInputMessage="1" showErrorMessage="1" promptTitle="PRICE Function" prompt="Use Excel's PRICE Function to solve this problem.  Enter the references from the table, the frequency of payments, and the basis as zero. Be sure to reference the same settlement date above each time.  The price displays as % of face in 32s.&#10;" sqref="H26"/>
    <dataValidation allowBlank="1" showInputMessage="1" showErrorMessage="1" promptTitle="Maturity Date" prompt="Calculates the maturity date based on today's date and the years to maturity in column C.&#10;" sqref="D26 D27 D28"/>
  </dataValidations>
  <hyperlinks>
    <hyperlink ref="J1" location="MAIN_MENU" tooltip="Return to the Main Menu" display="Main Menu"/>
    <hyperlink ref="I30:J31" location="THE_PRICE_FUNCTION" tooltip="The PRICE function" display="For help with the PRICE function click here"/>
  </hyperlinks>
  <printOptions/>
  <pageMargins left="0.75" right="0.75" top="1" bottom="1" header="0.5" footer="0.5"/>
  <pageSetup fitToHeight="1" fitToWidth="1" horizontalDpi="300" verticalDpi="300" orientation="portrait" scale="75" r:id="rId1"/>
  <headerFooter alignWithMargins="0">
    <oddFooter xml:space="preserve">&amp;LCopyright © 2005 McGraw-Hill/Irwin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Nazarene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Crabb</dc:creator>
  <cp:keywords/>
  <dc:description/>
  <cp:lastModifiedBy>balaji.s</cp:lastModifiedBy>
  <cp:lastPrinted>2005-05-26T21:44:47Z</cp:lastPrinted>
  <dcterms:created xsi:type="dcterms:W3CDTF">2004-11-22T18:30:19Z</dcterms:created>
  <dcterms:modified xsi:type="dcterms:W3CDTF">2008-09-19T09:37:40Z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