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45" windowHeight="6090" activeTab="0"/>
  </bookViews>
  <sheets>
    <sheet name="StackelbergSolver" sheetId="1" r:id="rId1"/>
  </sheets>
  <definedNames>
    <definedName name="a">'StackelbergSolver'!$D$6</definedName>
    <definedName name="b">'StackelbergSolver'!$D$7</definedName>
    <definedName name="MC_1">'StackelbergSolver'!$D$3</definedName>
    <definedName name="MC_2">'StackelbergSolver'!$D$4</definedName>
    <definedName name="P">'StackelbergSolver'!$H$13</definedName>
    <definedName name="Profit_1">'StackelbergSolver'!$D$11</definedName>
    <definedName name="Profit_2">'StackelbergSolver'!$F$11</definedName>
    <definedName name="Q_1">'StackelbergSolver'!$D$12</definedName>
    <definedName name="Q_2">'StackelbergSolver'!$F$12</definedName>
  </definedNames>
  <calcPr fullCalcOnLoad="1"/>
</workbook>
</file>

<file path=xl/sharedStrings.xml><?xml version="1.0" encoding="utf-8"?>
<sst xmlns="http://schemas.openxmlformats.org/spreadsheetml/2006/main" count="16" uniqueCount="16">
  <si>
    <t>Profit</t>
  </si>
  <si>
    <t>Quantity</t>
  </si>
  <si>
    <t>Industry</t>
  </si>
  <si>
    <t>Price</t>
  </si>
  <si>
    <t>Intercept (a)</t>
  </si>
  <si>
    <t>Slope (b)</t>
  </si>
  <si>
    <t>In the green cells, type the intercept and slope of the inverse market demand function P = a - bQ and then PRESS ENTER</t>
  </si>
  <si>
    <t>1)</t>
  </si>
  <si>
    <t>2)</t>
  </si>
  <si>
    <t>MARKET STRUCTURE: STACKELBERG DUOPOLY WITH LINEAR DEMAND AND CONSTANT MARGINAL COST</t>
  </si>
  <si>
    <r>
      <t>Leader's marginal cost (c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)</t>
    </r>
  </si>
  <si>
    <r>
      <t>Follower's marginal cost (c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</si>
  <si>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Leader</t>
  </si>
  <si>
    <t>Follower</t>
  </si>
  <si>
    <r>
      <t>In the green cells, type each firm's marginal cost from the cost function C(Q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) = c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Q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and then PRESS ENTER</t>
    </r>
  </si>
  <si>
    <t>STACKELBERG EQUILIBRIUM OUTCOME: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</si>
</sst>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00"/>
    <numFmt numFmtId="167" formatCode="0.0"/>
  </numFmts>
  <fonts count="41">
    <font>
      <sz val="11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bscript"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i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64" fontId="2" fillId="33" borderId="0" xfId="0" applyNumberFormat="1" applyFont="1" applyFill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4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5" fillId="33" borderId="0" xfId="0" applyFont="1" applyFill="1" applyAlignment="1" applyProtection="1">
      <alignment/>
      <protection locked="0"/>
    </xf>
    <xf numFmtId="164" fontId="2" fillId="37" borderId="11" xfId="0" applyNumberFormat="1" applyFont="1" applyFill="1" applyBorder="1" applyAlignment="1" applyProtection="1">
      <alignment/>
      <protection locked="0"/>
    </xf>
    <xf numFmtId="0" fontId="2" fillId="37" borderId="12" xfId="0" applyFont="1" applyFill="1" applyBorder="1" applyAlignment="1" applyProtection="1">
      <alignment/>
      <protection locked="0"/>
    </xf>
    <xf numFmtId="0" fontId="2" fillId="37" borderId="11" xfId="0" applyFont="1" applyFill="1" applyBorder="1" applyAlignment="1" applyProtection="1">
      <alignment/>
      <protection locked="0"/>
    </xf>
    <xf numFmtId="164" fontId="2" fillId="34" borderId="10" xfId="0" applyNumberFormat="1" applyFont="1" applyFill="1" applyBorder="1" applyAlignment="1" applyProtection="1">
      <alignment/>
      <protection/>
    </xf>
    <xf numFmtId="167" fontId="2" fillId="35" borderId="0" xfId="0" applyNumberFormat="1" applyFont="1" applyFill="1" applyAlignment="1" applyProtection="1">
      <alignment/>
      <protection/>
    </xf>
    <xf numFmtId="164" fontId="2" fillId="36" borderId="0" xfId="0" applyNumberFormat="1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28125" style="2" customWidth="1"/>
    <col min="2" max="2" width="2.7109375" style="2" customWidth="1"/>
    <col min="3" max="3" width="27.00390625" style="2" customWidth="1"/>
    <col min="4" max="4" width="13.7109375" style="2" customWidth="1"/>
    <col min="5" max="5" width="1.7109375" style="2" customWidth="1"/>
    <col min="6" max="6" width="13.7109375" style="2" customWidth="1"/>
    <col min="7" max="7" width="1.7109375" style="2" customWidth="1"/>
    <col min="8" max="8" width="13.7109375" style="2" customWidth="1"/>
    <col min="9" max="9" width="9.28125" style="2" customWidth="1"/>
    <col min="10" max="57" width="9.140625" style="2" customWidth="1"/>
  </cols>
  <sheetData>
    <row r="1" spans="1:11" ht="1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0" ht="15">
      <c r="A2" s="12" t="s">
        <v>7</v>
      </c>
      <c r="B2" s="5" t="s">
        <v>14</v>
      </c>
      <c r="C2" s="1"/>
      <c r="D2" s="1"/>
      <c r="E2" s="1"/>
      <c r="F2" s="1"/>
      <c r="G2" s="1"/>
      <c r="H2" s="1"/>
      <c r="I2" s="1"/>
      <c r="J2" s="1"/>
    </row>
    <row r="3" spans="1:57" ht="15">
      <c r="A3" s="1"/>
      <c r="B3" s="1"/>
      <c r="C3" s="10" t="s">
        <v>10</v>
      </c>
      <c r="D3" s="17">
        <v>2</v>
      </c>
      <c r="E3" s="3"/>
      <c r="F3" s="1"/>
      <c r="G3" s="1"/>
      <c r="H3" s="1"/>
      <c r="BE3"/>
    </row>
    <row r="4" spans="1:57" ht="15">
      <c r="A4" s="1"/>
      <c r="B4" s="1"/>
      <c r="C4" s="10" t="s">
        <v>11</v>
      </c>
      <c r="D4" s="17">
        <v>2</v>
      </c>
      <c r="E4" s="3"/>
      <c r="F4" s="1"/>
      <c r="G4" s="1"/>
      <c r="H4" s="1"/>
      <c r="BE4"/>
    </row>
    <row r="5" spans="1:8" ht="15">
      <c r="A5" s="1" t="s">
        <v>8</v>
      </c>
      <c r="B5" s="5" t="s">
        <v>6</v>
      </c>
      <c r="C5" s="3"/>
      <c r="D5" s="1"/>
      <c r="E5" s="1"/>
      <c r="F5" s="1"/>
      <c r="G5" s="1"/>
      <c r="H5" s="1"/>
    </row>
    <row r="6" spans="1:57" ht="15">
      <c r="A6" s="1"/>
      <c r="B6" s="1"/>
      <c r="C6" s="4" t="s">
        <v>4</v>
      </c>
      <c r="D6" s="19">
        <v>20</v>
      </c>
      <c r="E6" s="6"/>
      <c r="F6" s="1"/>
      <c r="G6" s="1"/>
      <c r="H6" s="5"/>
      <c r="I6" s="1"/>
      <c r="BE6"/>
    </row>
    <row r="7" spans="1:57" ht="15">
      <c r="A7" s="1"/>
      <c r="B7" s="1"/>
      <c r="C7" s="4" t="s">
        <v>5</v>
      </c>
      <c r="D7" s="18">
        <v>2</v>
      </c>
      <c r="E7" s="6"/>
      <c r="F7" s="1"/>
      <c r="G7" s="1"/>
      <c r="H7" s="5"/>
      <c r="I7" s="1"/>
      <c r="BE7"/>
    </row>
    <row r="8" spans="1:57" ht="15">
      <c r="A8" s="1"/>
      <c r="B8" s="1"/>
      <c r="C8" s="4"/>
      <c r="D8" s="16"/>
      <c r="E8" s="16"/>
      <c r="F8" s="1"/>
      <c r="G8" s="1"/>
      <c r="H8" s="5"/>
      <c r="I8" s="1"/>
      <c r="BE8"/>
    </row>
    <row r="9" spans="1:10" ht="15">
      <c r="A9" s="25" t="s">
        <v>15</v>
      </c>
      <c r="B9" s="25"/>
      <c r="C9" s="25"/>
      <c r="D9" s="25"/>
      <c r="E9" s="25"/>
      <c r="F9" s="25"/>
      <c r="G9" s="7"/>
      <c r="H9" s="7"/>
      <c r="I9" s="5"/>
      <c r="J9" s="1"/>
    </row>
    <row r="10" spans="1:10" ht="15">
      <c r="A10" s="1"/>
      <c r="C10" s="9"/>
      <c r="D10" s="11" t="s">
        <v>12</v>
      </c>
      <c r="E10" s="9"/>
      <c r="F10" s="11" t="s">
        <v>13</v>
      </c>
      <c r="G10" s="9"/>
      <c r="H10" s="11" t="s">
        <v>2</v>
      </c>
      <c r="I10" s="8"/>
      <c r="J10" s="7"/>
    </row>
    <row r="11" spans="1:10" ht="15">
      <c r="A11" s="1"/>
      <c r="C11" s="13" t="s">
        <v>0</v>
      </c>
      <c r="D11" s="20">
        <f>(P-MC_1)*Q_1</f>
        <v>20.25</v>
      </c>
      <c r="E11" s="20"/>
      <c r="F11" s="20">
        <f>(P-MC_2)*Q_2</f>
        <v>10.125</v>
      </c>
      <c r="G11" s="20"/>
      <c r="H11" s="20">
        <f>Profit_1+Profit_2</f>
        <v>30.375</v>
      </c>
      <c r="J11" s="9"/>
    </row>
    <row r="12" spans="1:8" ht="15">
      <c r="A12" s="1"/>
      <c r="C12" s="14" t="s">
        <v>1</v>
      </c>
      <c r="D12" s="21">
        <f>((a+MC_2-2*MC_1)/(2*ABS(b)))</f>
        <v>4.5</v>
      </c>
      <c r="E12" s="21"/>
      <c r="F12" s="21">
        <f>((a-3*MC_2+2*MC_1)/(4*ABS(b)))</f>
        <v>2.25</v>
      </c>
      <c r="G12" s="21"/>
      <c r="H12" s="21">
        <f>Q_1+Q_2</f>
        <v>6.75</v>
      </c>
    </row>
    <row r="13" spans="1:8" ht="15">
      <c r="A13" s="1"/>
      <c r="C13" s="15" t="s">
        <v>3</v>
      </c>
      <c r="D13" s="22"/>
      <c r="E13" s="22"/>
      <c r="F13" s="22"/>
      <c r="G13" s="22"/>
      <c r="H13" s="22">
        <f>a-ABS(b)*(Q_1+Q_2)</f>
        <v>6.5</v>
      </c>
    </row>
    <row r="14" ht="15">
      <c r="C14" s="23"/>
    </row>
    <row r="15" ht="15">
      <c r="B15"/>
    </row>
  </sheetData>
  <sheetProtection/>
  <mergeCells count="2">
    <mergeCell ref="A1:K1"/>
    <mergeCell ref="A9:F9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 Baye, Indiana University</dc:creator>
  <cp:keywords/>
  <dc:description/>
  <cp:lastModifiedBy>Bentley University</cp:lastModifiedBy>
  <dcterms:created xsi:type="dcterms:W3CDTF">1999-05-10T17:45:34Z</dcterms:created>
  <dcterms:modified xsi:type="dcterms:W3CDTF">2009-08-11T15:56:56Z</dcterms:modified>
  <cp:category/>
  <cp:version/>
  <cp:contentType/>
  <cp:contentStatus/>
</cp:coreProperties>
</file>