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825" windowWidth="15480" windowHeight="11640" tabRatio="908" activeTab="0"/>
  </bookViews>
  <sheets>
    <sheet name="Menu" sheetId="1" r:id="rId1"/>
    <sheet name="Problem 17" sheetId="2" r:id="rId2"/>
  </sheets>
  <definedNames>
    <definedName name="_xlnm.Print_Area" localSheetId="1">'Problem 17'!$A:$G</definedName>
  </definedNames>
  <calcPr fullCalcOnLoad="1"/>
</workbook>
</file>

<file path=xl/comments2.xml><?xml version="1.0" encoding="utf-8"?>
<comments xmlns="http://schemas.openxmlformats.org/spreadsheetml/2006/main">
  <authors>
    <author>Adelphi User</author>
  </authors>
  <commentList>
    <comment ref="B25" authorId="0">
      <text>
        <r>
          <rPr>
            <b/>
            <sz val="8"/>
            <rFont val="Tahoma"/>
            <family val="2"/>
          </rPr>
          <t>Calculates the length of time until
the contract matures</t>
        </r>
      </text>
    </comment>
    <comment ref="D28" authorId="0">
      <text>
        <r>
          <rPr>
            <b/>
            <sz val="8"/>
            <rFont val="Tahoma"/>
            <family val="2"/>
          </rPr>
          <t>Comments appear
in these cells</t>
        </r>
      </text>
    </comment>
    <comment ref="E20" authorId="0">
      <text>
        <r>
          <rPr>
            <b/>
            <sz val="8"/>
            <rFont val="Tahoma"/>
            <family val="2"/>
          </rPr>
          <t>Calculates the expected value of the
contract at maturity date</t>
        </r>
      </text>
    </comment>
    <comment ref="B17" authorId="0">
      <text>
        <r>
          <rPr>
            <b/>
            <sz val="8"/>
            <rFont val="Tahoma"/>
            <family val="2"/>
          </rPr>
          <t>Enter the current spot 
price for the asset</t>
        </r>
      </text>
    </comment>
    <comment ref="B18" authorId="0">
      <text>
        <r>
          <rPr>
            <b/>
            <sz val="8"/>
            <rFont val="Tahoma"/>
            <family val="2"/>
          </rPr>
          <t>Enter the expected income
 for the asset</t>
        </r>
      </text>
    </comment>
    <comment ref="B19" authorId="0">
      <text>
        <r>
          <rPr>
            <b/>
            <sz val="8"/>
            <rFont val="Tahoma"/>
            <family val="2"/>
          </rPr>
          <t>Enter the current 
interest rate</t>
        </r>
      </text>
    </comment>
  </commentList>
</comments>
</file>

<file path=xl/sharedStrings.xml><?xml version="1.0" encoding="utf-8"?>
<sst xmlns="http://schemas.openxmlformats.org/spreadsheetml/2006/main" count="27" uniqueCount="26">
  <si>
    <t>Spot price</t>
  </si>
  <si>
    <t>Today's date</t>
  </si>
  <si>
    <t>Maturity date 1</t>
  </si>
  <si>
    <t>Maturity date 2</t>
  </si>
  <si>
    <t>Maturity date 3</t>
  </si>
  <si>
    <t>Futures 1</t>
  </si>
  <si>
    <t>Futures 2</t>
  </si>
  <si>
    <t>Futures 3</t>
  </si>
  <si>
    <t>Income yield (%)</t>
  </si>
  <si>
    <t>Interest rate (%)</t>
  </si>
  <si>
    <t>Time to maturity 1</t>
  </si>
  <si>
    <t>Time to maturity 2</t>
  </si>
  <si>
    <t>Time to maturity 3</t>
  </si>
  <si>
    <t>Futures prices versus maturity</t>
  </si>
  <si>
    <t>Spot Futures Parity and Time Spreads</t>
  </si>
  <si>
    <t>LEGEND:</t>
  </si>
  <si>
    <t>Enter data</t>
  </si>
  <si>
    <t>Value calculated</t>
  </si>
  <si>
    <t>See comment</t>
  </si>
  <si>
    <t>Spreadsheet Templates</t>
  </si>
  <si>
    <t>MAIN MENU -- Chapter 22</t>
  </si>
  <si>
    <t>Return to Main Menu</t>
  </si>
  <si>
    <t xml:space="preserve">Problem 17 </t>
  </si>
  <si>
    <t>SOLUTION</t>
  </si>
  <si>
    <t>Investments, by Bodie, Kane, and Marcus</t>
  </si>
  <si>
    <t xml:space="preserve">Copyright © 2014 McGraw-Hill/Irwin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</si>
</sst>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2"/>
    </font>
    <font>
      <u val="single"/>
      <sz val="15"/>
      <color indexed="36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14" fontId="7" fillId="32" borderId="0" xfId="0" applyNumberFormat="1" applyFont="1" applyFill="1" applyBorder="1" applyAlignment="1">
      <alignment/>
    </xf>
    <xf numFmtId="2" fontId="7" fillId="4" borderId="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0" fontId="10" fillId="0" borderId="0" xfId="58" applyFont="1" applyAlignment="1">
      <alignment horizontal="centerContinuous"/>
      <protection/>
    </xf>
    <xf numFmtId="0" fontId="10" fillId="0" borderId="0" xfId="58" applyFont="1">
      <alignment/>
      <protection/>
    </xf>
    <xf numFmtId="0" fontId="12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11" fillId="0" borderId="0" xfId="54" applyFont="1" applyAlignment="1" applyProtection="1">
      <alignment horizontal="left"/>
      <protection/>
    </xf>
    <xf numFmtId="0" fontId="4" fillId="0" borderId="0" xfId="53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9" fillId="0" borderId="0" xfId="53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Chapter 20" xfId="54"/>
    <cellStyle name="Input" xfId="55"/>
    <cellStyle name="Linked Cell" xfId="56"/>
    <cellStyle name="Neutral" xfId="57"/>
    <cellStyle name="Normal_Chapter 2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66675</xdr:rowOff>
    </xdr:from>
    <xdr:to>
      <xdr:col>5</xdr:col>
      <xdr:colOff>9525</xdr:colOff>
      <xdr:row>13</xdr:row>
      <xdr:rowOff>76200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5750" y="390525"/>
          <a:ext cx="6067425" cy="17907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17.  The Excel Application box in the chapter (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copied below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shows how to use the spot-futures parity relationship to find a “term structure of futures prices,” that is, futures prices for various maturity dates.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 Suppose that today is January 1, 2013. Assume the interest rate is 3% per year and a stock index currently at 1,500 pays a dividend yield of 1.5%. Find the futures price for contract maturity dates of February 14, 2013, May 21, 2013, and November 18, 2013.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What happens to the term structure of futures prices if the dividend yield is higher than the risk-free rate? For example, what if the dividend yield is 4%?</a:t>
          </a:r>
        </a:p>
      </xdr:txBody>
    </xdr:sp>
    <xdr:clientData/>
  </xdr:twoCellAnchor>
  <xdr:twoCellAnchor>
    <xdr:from>
      <xdr:col>0</xdr:col>
      <xdr:colOff>171450</xdr:colOff>
      <xdr:row>29</xdr:row>
      <xdr:rowOff>47625</xdr:rowOff>
    </xdr:from>
    <xdr:to>
      <xdr:col>5</xdr:col>
      <xdr:colOff>76200</xdr:colOff>
      <xdr:row>37</xdr:row>
      <xdr:rowOff>104775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71450" y="4743450"/>
          <a:ext cx="6248400" cy="135255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Answer part b: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spreadsheet demonstrates that the futures prices now decrease with increased time to maturity.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7.25390625" style="9" customWidth="1"/>
    <col min="2" max="7" width="12.875" style="9" customWidth="1"/>
    <col min="8" max="16384" width="12.875" style="9" hidden="1" customWidth="1"/>
  </cols>
  <sheetData>
    <row r="1" spans="1:7" ht="18">
      <c r="A1" s="8" t="s">
        <v>24</v>
      </c>
      <c r="B1" s="8"/>
      <c r="C1" s="8"/>
      <c r="D1" s="8"/>
      <c r="E1" s="8"/>
      <c r="F1" s="8"/>
      <c r="G1" s="8"/>
    </row>
    <row r="2" spans="1:7" ht="18">
      <c r="A2" s="8" t="s">
        <v>19</v>
      </c>
      <c r="B2" s="8"/>
      <c r="C2" s="8"/>
      <c r="D2" s="8"/>
      <c r="E2" s="8"/>
      <c r="F2" s="8"/>
      <c r="G2" s="8"/>
    </row>
    <row r="3" spans="1:7" ht="18">
      <c r="A3" s="8" t="s">
        <v>20</v>
      </c>
      <c r="B3" s="8"/>
      <c r="C3" s="8"/>
      <c r="D3" s="8"/>
      <c r="E3" s="8"/>
      <c r="F3" s="8"/>
      <c r="G3" s="8"/>
    </row>
    <row r="4" ht="18">
      <c r="D4" s="10" t="s">
        <v>23</v>
      </c>
    </row>
    <row r="5" spans="2:3" ht="20.25">
      <c r="B5" s="13" t="s">
        <v>22</v>
      </c>
      <c r="C5" s="13"/>
    </row>
    <row r="6" ht="18"/>
    <row r="7" spans="2:4" ht="18">
      <c r="B7" s="12"/>
      <c r="C7" s="12"/>
      <c r="D7" s="12"/>
    </row>
    <row r="8" ht="18"/>
    <row r="9" ht="18"/>
    <row r="10" ht="18"/>
    <row r="11" ht="18"/>
    <row r="12" ht="18"/>
    <row r="13" ht="18"/>
    <row r="14" ht="18"/>
    <row r="15" ht="18"/>
    <row r="16" spans="1:7" ht="18">
      <c r="A16" s="11" t="s">
        <v>25</v>
      </c>
      <c r="B16" s="11"/>
      <c r="C16" s="11"/>
      <c r="D16" s="11"/>
      <c r="E16" s="11"/>
      <c r="F16" s="11"/>
      <c r="G16" s="11"/>
    </row>
    <row r="17" ht="18"/>
    <row r="18" ht="18" hidden="1"/>
    <row r="19" ht="18" hidden="1"/>
    <row r="20" ht="18" hidden="1"/>
  </sheetData>
  <sheetProtection/>
  <mergeCells count="3">
    <mergeCell ref="A16:G16"/>
    <mergeCell ref="B7:D7"/>
    <mergeCell ref="B5:C5"/>
  </mergeCells>
  <hyperlinks>
    <hyperlink ref="B5:D5" location="'Buying on Margin Problem 7'!A1" tooltip="Problem 7" display="Problem 7 - Buying on Margin"/>
    <hyperlink ref="B5:E5" location="'Problem 11 a'!A1" tooltip="11 part a" display="Problem 11 - part a Straddles "/>
    <hyperlink ref="B5:C5" location="'Problem 17'!A1" tooltip="Spot Futures Parity and Time Spreads" display="Problem 17 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:E1"/>
    </sheetView>
  </sheetViews>
  <sheetFormatPr defaultColWidth="0" defaultRowHeight="12.75" zeroHeight="1"/>
  <cols>
    <col min="1" max="1" width="20.75390625" style="1" customWidth="1"/>
    <col min="2" max="3" width="15.625" style="1" customWidth="1"/>
    <col min="4" max="4" width="15.625" style="2" customWidth="1"/>
    <col min="5" max="5" width="15.625" style="1" customWidth="1"/>
    <col min="6" max="6" width="8.00390625" style="1" customWidth="1"/>
    <col min="7" max="8" width="9.625" style="1" customWidth="1"/>
    <col min="9" max="16384" width="0" style="1" hidden="1" customWidth="1"/>
  </cols>
  <sheetData>
    <row r="1" spans="1:5" ht="12.75">
      <c r="A1" s="14" t="s">
        <v>14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spans="1:4" ht="12.75">
      <c r="A17" s="1" t="s">
        <v>0</v>
      </c>
      <c r="B17" s="4">
        <v>1500</v>
      </c>
      <c r="D17" s="2" t="s">
        <v>13</v>
      </c>
    </row>
    <row r="18" spans="1:2" ht="12.75">
      <c r="A18" s="1" t="s">
        <v>8</v>
      </c>
      <c r="B18" s="4">
        <v>1.5</v>
      </c>
    </row>
    <row r="19" spans="1:5" ht="12.75">
      <c r="A19" s="1" t="s">
        <v>9</v>
      </c>
      <c r="B19" s="4">
        <v>3</v>
      </c>
      <c r="D19" s="1" t="s">
        <v>0</v>
      </c>
      <c r="E19" s="7">
        <f>B17</f>
        <v>1500</v>
      </c>
    </row>
    <row r="20" spans="1:5" ht="12.75">
      <c r="A20" s="1" t="s">
        <v>1</v>
      </c>
      <c r="B20" s="5">
        <v>39813</v>
      </c>
      <c r="D20" s="1" t="s">
        <v>5</v>
      </c>
      <c r="E20" s="7">
        <f>E$19*(1+(B$19-B$18)/100)^B25</f>
        <v>1502.6699164071515</v>
      </c>
    </row>
    <row r="21" spans="1:5" ht="12.75">
      <c r="A21" s="1" t="s">
        <v>2</v>
      </c>
      <c r="B21" s="5">
        <v>39857</v>
      </c>
      <c r="D21" s="1" t="s">
        <v>6</v>
      </c>
      <c r="E21" s="7">
        <f>E$19*(1+(B$19-B$18)/100)^B26</f>
        <v>1508.7102157652457</v>
      </c>
    </row>
    <row r="22" spans="1:5" ht="12.75">
      <c r="A22" s="1" t="s">
        <v>3</v>
      </c>
      <c r="B22" s="5">
        <v>39953</v>
      </c>
      <c r="D22" s="1" t="s">
        <v>7</v>
      </c>
      <c r="E22" s="7">
        <f>E$19*(1+(B$19-B$18)/100)^B27</f>
        <v>1519.7948498632304</v>
      </c>
    </row>
    <row r="23" spans="1:2" ht="12.75">
      <c r="A23" s="1" t="s">
        <v>4</v>
      </c>
      <c r="B23" s="5">
        <v>40134</v>
      </c>
    </row>
    <row r="24" ht="12.75"/>
    <row r="25" spans="1:8" ht="12.75">
      <c r="A25" s="3" t="s">
        <v>10</v>
      </c>
      <c r="B25" s="6">
        <f>DAYS360(B20,B21)/360</f>
        <v>0.11944444444444445</v>
      </c>
      <c r="D25" s="16" t="s">
        <v>15</v>
      </c>
      <c r="E25" s="17"/>
      <c r="G25" s="15" t="s">
        <v>21</v>
      </c>
      <c r="H25" s="15"/>
    </row>
    <row r="26" spans="1:8" ht="12.75">
      <c r="A26" s="3" t="s">
        <v>11</v>
      </c>
      <c r="B26" s="6">
        <f>DAYS360(B20,B22)/360</f>
        <v>0.3888888888888889</v>
      </c>
      <c r="D26" s="20" t="s">
        <v>16</v>
      </c>
      <c r="E26" s="21"/>
      <c r="G26" s="15"/>
      <c r="H26" s="15"/>
    </row>
    <row r="27" spans="1:5" ht="12.75">
      <c r="A27" s="3" t="s">
        <v>12</v>
      </c>
      <c r="B27" s="6">
        <f>DAYS360(B20,B23)/360</f>
        <v>0.8805555555555555</v>
      </c>
      <c r="D27" s="18" t="s">
        <v>17</v>
      </c>
      <c r="E27" s="19"/>
    </row>
    <row r="28" spans="4:5" ht="12.75">
      <c r="D28" s="16" t="s">
        <v>18</v>
      </c>
      <c r="E28" s="17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sheetProtection/>
  <mergeCells count="7">
    <mergeCell ref="A1:E1"/>
    <mergeCell ref="G25:H26"/>
    <mergeCell ref="D28:E28"/>
    <mergeCell ref="D27:E27"/>
    <mergeCell ref="A2:E2"/>
    <mergeCell ref="D25:E25"/>
    <mergeCell ref="D26:E26"/>
  </mergeCells>
  <hyperlinks>
    <hyperlink ref="G25:H26" location="Menu!A1" tooltip="Return to Main Menu" display="Return to Main Menu"/>
  </hyperlinks>
  <printOptions/>
  <pageMargins left="0.32" right="0.25" top="1" bottom="1" header="0.5" footer="0.5"/>
  <pageSetup fitToHeight="1" fitToWidth="1" orientation="portrait" scale="87" r:id="rId4"/>
  <headerFooter alignWithMargins="0">
    <oddFooter xml:space="preserve">&amp;CCopyright © 2009 McGraw-Hill/Irwin 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Sheryl Marcus</dc:creator>
  <cp:keywords/>
  <dc:description/>
  <cp:lastModifiedBy>Amudha Pandian</cp:lastModifiedBy>
  <cp:lastPrinted>2008-03-17T16:54:32Z</cp:lastPrinted>
  <dcterms:created xsi:type="dcterms:W3CDTF">2005-03-24T01:16:33Z</dcterms:created>
  <dcterms:modified xsi:type="dcterms:W3CDTF">2013-09-10T05:33:19Z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