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xponential Smoothing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<sst xmlns="http://schemas.openxmlformats.org/spreadsheetml/2006/main" count="41" uniqueCount="29">
  <si>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Period</t>
  </si>
  <si>
    <t>t</t>
  </si>
  <si>
    <t>Actual</t>
  </si>
  <si>
    <t>Smoothed</t>
  </si>
  <si>
    <t>Trend</t>
  </si>
  <si>
    <t>Index</t>
  </si>
  <si>
    <t>Forecast</t>
  </si>
  <si>
    <t>Error</t>
  </si>
  <si>
    <t>At</t>
  </si>
  <si>
    <t>St</t>
  </si>
  <si>
    <t>Tt</t>
  </si>
  <si>
    <t>It</t>
  </si>
  <si>
    <t>Ft</t>
  </si>
  <si>
    <t>|At-Ft|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</si>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</sst>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10.28125" style="0" bestFit="1" customWidth="1"/>
    <col min="5" max="5" width="7.28125" style="0" bestFit="1" customWidth="1"/>
    <col min="6" max="6" width="6.28125" style="0" bestFit="1" customWidth="1"/>
    <col min="7" max="7" width="9.28125" style="11" bestFit="1" customWidth="1"/>
    <col min="8" max="8" width="9.140625" style="11" customWidth="1"/>
  </cols>
  <sheetData>
    <row r="1" spans="1:8" ht="12.75">
      <c r="A1" s="1" t="s">
        <v>26</v>
      </c>
      <c r="B1" s="1">
        <v>0.2</v>
      </c>
      <c r="C1" s="2"/>
      <c r="D1" s="2"/>
      <c r="E1" s="2"/>
      <c r="F1" s="2"/>
      <c r="G1" s="8"/>
      <c r="H1" s="8"/>
    </row>
    <row r="2" spans="1:8" ht="12.75">
      <c r="A2" s="1" t="s">
        <v>27</v>
      </c>
      <c r="B2" s="1">
        <v>0.2</v>
      </c>
      <c r="C2" s="2"/>
      <c r="D2" s="2"/>
      <c r="E2" s="2"/>
      <c r="F2" s="2"/>
      <c r="G2" s="8"/>
      <c r="H2" s="8"/>
    </row>
    <row r="3" spans="1:8" ht="12.75">
      <c r="A3" s="1" t="s">
        <v>28</v>
      </c>
      <c r="B3" s="1">
        <v>0.3</v>
      </c>
      <c r="C3" s="2"/>
      <c r="D3" s="2"/>
      <c r="E3" s="2"/>
      <c r="F3" s="2"/>
      <c r="G3" s="8"/>
      <c r="H3" s="8"/>
    </row>
    <row r="4" spans="1:8" ht="12.75">
      <c r="A4" s="3"/>
      <c r="B4" s="3"/>
      <c r="C4" s="3" t="s">
        <v>2</v>
      </c>
      <c r="D4" s="3" t="s">
        <v>3</v>
      </c>
      <c r="E4" s="3" t="s">
        <v>4</v>
      </c>
      <c r="F4" s="3" t="s">
        <v>5</v>
      </c>
      <c r="G4" s="9" t="s">
        <v>6</v>
      </c>
      <c r="H4" s="9" t="s">
        <v>7</v>
      </c>
    </row>
    <row r="5" spans="1:8" ht="12.75">
      <c r="A5" s="3" t="s">
        <v>0</v>
      </c>
      <c r="B5" s="3" t="s">
        <v>1</v>
      </c>
      <c r="C5" s="3" t="s">
        <v>8</v>
      </c>
      <c r="D5" s="3" t="s">
        <v>9</v>
      </c>
      <c r="E5" s="3" t="s">
        <v>10</v>
      </c>
      <c r="F5" s="3" t="s">
        <v>11</v>
      </c>
      <c r="G5" s="9" t="s">
        <v>12</v>
      </c>
      <c r="H5" s="9" t="s">
        <v>13</v>
      </c>
    </row>
    <row r="6" spans="1:8" ht="12.75">
      <c r="A6" s="2"/>
      <c r="B6" s="2"/>
      <c r="C6" s="2"/>
      <c r="D6" s="2"/>
      <c r="E6" s="2"/>
      <c r="F6" s="2"/>
      <c r="G6" s="8"/>
      <c r="H6" s="8"/>
    </row>
    <row r="7" spans="1:8" ht="12.75">
      <c r="A7" s="2" t="s">
        <v>14</v>
      </c>
      <c r="B7" s="4">
        <v>1</v>
      </c>
      <c r="C7" s="4">
        <v>1651</v>
      </c>
      <c r="D7" s="5"/>
      <c r="E7" s="5"/>
      <c r="F7" s="5">
        <v>0.837</v>
      </c>
      <c r="G7" s="10"/>
      <c r="H7" s="10"/>
    </row>
    <row r="8" spans="1:8" ht="12.75">
      <c r="A8" s="2" t="s">
        <v>15</v>
      </c>
      <c r="B8" s="4">
        <v>2</v>
      </c>
      <c r="C8" s="4">
        <v>1305</v>
      </c>
      <c r="D8" s="5"/>
      <c r="E8" s="5"/>
      <c r="F8" s="5">
        <v>0.662</v>
      </c>
      <c r="G8" s="10"/>
      <c r="H8" s="10"/>
    </row>
    <row r="9" spans="1:8" ht="12.75">
      <c r="A9" s="2" t="s">
        <v>16</v>
      </c>
      <c r="B9" s="4">
        <v>3</v>
      </c>
      <c r="C9" s="4">
        <v>1617</v>
      </c>
      <c r="D9" s="5"/>
      <c r="E9" s="5"/>
      <c r="F9" s="5">
        <v>0.82</v>
      </c>
      <c r="G9" s="10"/>
      <c r="H9" s="10"/>
    </row>
    <row r="10" spans="1:8" ht="12.75">
      <c r="A10" s="2" t="s">
        <v>17</v>
      </c>
      <c r="B10" s="4">
        <v>4</v>
      </c>
      <c r="C10" s="4">
        <v>1721</v>
      </c>
      <c r="D10" s="5"/>
      <c r="E10" s="5"/>
      <c r="F10" s="5">
        <v>0.873</v>
      </c>
      <c r="G10" s="10"/>
      <c r="H10" s="10"/>
    </row>
    <row r="11" spans="1:8" ht="12.75">
      <c r="A11" s="2" t="s">
        <v>18</v>
      </c>
      <c r="B11" s="4">
        <v>5</v>
      </c>
      <c r="C11" s="4">
        <v>2015</v>
      </c>
      <c r="D11" s="5"/>
      <c r="E11" s="5"/>
      <c r="F11" s="5">
        <v>1.022</v>
      </c>
      <c r="G11" s="10"/>
      <c r="H11" s="10"/>
    </row>
    <row r="12" spans="1:8" ht="12.75">
      <c r="A12" s="2" t="s">
        <v>19</v>
      </c>
      <c r="B12" s="4">
        <v>6</v>
      </c>
      <c r="C12" s="4">
        <v>2297</v>
      </c>
      <c r="D12" s="5"/>
      <c r="E12" s="5"/>
      <c r="F12" s="5">
        <v>1.165</v>
      </c>
      <c r="G12" s="10"/>
      <c r="H12" s="10"/>
    </row>
    <row r="13" spans="1:8" ht="12.75">
      <c r="A13" s="2" t="s">
        <v>20</v>
      </c>
      <c r="B13" s="4">
        <v>7</v>
      </c>
      <c r="C13" s="4">
        <v>2606</v>
      </c>
      <c r="D13" s="5"/>
      <c r="E13" s="5"/>
      <c r="F13" s="5">
        <v>1.322</v>
      </c>
      <c r="G13" s="10"/>
      <c r="H13" s="10"/>
    </row>
    <row r="14" spans="1:8" ht="12.75">
      <c r="A14" s="2" t="s">
        <v>21</v>
      </c>
      <c r="B14" s="4">
        <v>8</v>
      </c>
      <c r="C14" s="4">
        <v>2687</v>
      </c>
      <c r="D14" s="5"/>
      <c r="E14" s="5"/>
      <c r="F14" s="5">
        <v>1.363</v>
      </c>
      <c r="G14" s="10"/>
      <c r="H14" s="10"/>
    </row>
    <row r="15" spans="1:8" ht="12.75">
      <c r="A15" s="2" t="s">
        <v>22</v>
      </c>
      <c r="B15" s="4">
        <v>9</v>
      </c>
      <c r="C15" s="4">
        <v>2292</v>
      </c>
      <c r="D15" s="5"/>
      <c r="E15" s="5"/>
      <c r="F15" s="5">
        <v>1.162</v>
      </c>
      <c r="G15" s="10"/>
      <c r="H15" s="10"/>
    </row>
    <row r="16" spans="1:8" ht="12.75">
      <c r="A16" s="2" t="s">
        <v>23</v>
      </c>
      <c r="B16" s="4">
        <v>10</v>
      </c>
      <c r="C16" s="4">
        <v>1981</v>
      </c>
      <c r="D16" s="5"/>
      <c r="E16" s="5"/>
      <c r="F16" s="5">
        <v>1.005</v>
      </c>
      <c r="G16" s="10"/>
      <c r="H16" s="10"/>
    </row>
    <row r="17" spans="1:8" ht="12.75">
      <c r="A17" s="2" t="s">
        <v>24</v>
      </c>
      <c r="B17" s="4">
        <v>11</v>
      </c>
      <c r="C17" s="4">
        <v>1696</v>
      </c>
      <c r="D17" s="5"/>
      <c r="E17" s="5"/>
      <c r="F17" s="5">
        <v>0.86</v>
      </c>
      <c r="G17" s="10"/>
      <c r="H17" s="10"/>
    </row>
    <row r="18" spans="1:8" ht="12.75">
      <c r="A18" s="2" t="s">
        <v>25</v>
      </c>
      <c r="B18" s="4">
        <v>12</v>
      </c>
      <c r="C18" s="4">
        <v>1794</v>
      </c>
      <c r="D18" s="5">
        <v>1794</v>
      </c>
      <c r="E18" s="5">
        <v>0</v>
      </c>
      <c r="F18" s="5">
        <v>0.91</v>
      </c>
      <c r="G18" s="10"/>
      <c r="H18" s="10"/>
    </row>
    <row r="19" spans="1:8" ht="12.75">
      <c r="A19" s="6" t="s">
        <v>14</v>
      </c>
      <c r="B19" s="3">
        <v>13</v>
      </c>
      <c r="C19" s="3">
        <v>1806</v>
      </c>
      <c r="D19" s="7">
        <f>C19/F7*$B$1+(1-$B$1)*(D18+E18)</f>
        <v>1866.741218637993</v>
      </c>
      <c r="E19" s="7">
        <f>$B$2*(D19-D18)+(1-$B$2)*E18</f>
        <v>14.548243727598583</v>
      </c>
      <c r="F19" s="7">
        <f>$B$3*C19/D19+(1-$B$3)*F7</f>
        <v>0.8761384082970571</v>
      </c>
      <c r="G19" s="9"/>
      <c r="H19" s="9"/>
    </row>
    <row r="20" spans="1:8" ht="12.75">
      <c r="A20" s="6" t="s">
        <v>15</v>
      </c>
      <c r="B20" s="3">
        <v>14</v>
      </c>
      <c r="C20" s="3">
        <v>1731</v>
      </c>
      <c r="D20" s="7">
        <f aca="true" t="shared" si="0" ref="D20:D30">C20/F8*$B$1+(1-$B$1)*(D19+E19)</f>
        <v>2027.9922949680022</v>
      </c>
      <c r="E20" s="7">
        <f aca="true" t="shared" si="1" ref="E20:E30">$B$2*(D20-D19)+(1-$B$2)*E19</f>
        <v>43.888810248080716</v>
      </c>
      <c r="F20" s="7">
        <f aca="true" t="shared" si="2" ref="F20:F30">$B$3*C20/D20+(1-$B$3)*F8</f>
        <v>0.7194660616356994</v>
      </c>
      <c r="G20" s="9">
        <f>(D19+E19)*F8</f>
        <v>1245.4136240860216</v>
      </c>
      <c r="H20" s="12">
        <f>ABS(G20-C20)</f>
        <v>485.5863759139784</v>
      </c>
    </row>
    <row r="21" spans="1:8" ht="12.75">
      <c r="A21" s="6" t="s">
        <v>16</v>
      </c>
      <c r="B21" s="3">
        <v>15</v>
      </c>
      <c r="C21" s="3">
        <v>1733</v>
      </c>
      <c r="D21" s="7">
        <f t="shared" si="0"/>
        <v>2080.1878110021344</v>
      </c>
      <c r="E21" s="7">
        <f t="shared" si="1"/>
        <v>45.55015140529101</v>
      </c>
      <c r="F21" s="7">
        <f t="shared" si="2"/>
        <v>0.8239293560178766</v>
      </c>
      <c r="G21" s="9">
        <f>(D20+E20)*F9</f>
        <v>1698.9425062771877</v>
      </c>
      <c r="H21" s="12">
        <f aca="true" t="shared" si="3" ref="H21:H30">ABS(G21-C21)</f>
        <v>34.057493722812296</v>
      </c>
    </row>
    <row r="22" spans="1:8" ht="12.75">
      <c r="A22" s="6" t="s">
        <v>17</v>
      </c>
      <c r="B22" s="3">
        <v>16</v>
      </c>
      <c r="C22" s="3">
        <v>1904</v>
      </c>
      <c r="D22" s="7">
        <f t="shared" si="0"/>
        <v>2136.7873916899725</v>
      </c>
      <c r="E22" s="7">
        <f t="shared" si="1"/>
        <v>47.76003726180045</v>
      </c>
      <c r="F22" s="7">
        <f t="shared" si="2"/>
        <v>0.8784171894505803</v>
      </c>
      <c r="G22" s="9">
        <f aca="true" t="shared" si="4" ref="G22:G30">(D21+E21)*F10</f>
        <v>1855.7692411816824</v>
      </c>
      <c r="H22" s="12">
        <f t="shared" si="3"/>
        <v>48.230758818317554</v>
      </c>
    </row>
    <row r="23" spans="1:8" ht="12.75">
      <c r="A23" s="6" t="s">
        <v>18</v>
      </c>
      <c r="B23" s="3">
        <v>17</v>
      </c>
      <c r="C23" s="3">
        <v>2036</v>
      </c>
      <c r="D23" s="7">
        <f t="shared" si="0"/>
        <v>2146.0723854314774</v>
      </c>
      <c r="E23" s="7">
        <f t="shared" si="1"/>
        <v>40.065028557741336</v>
      </c>
      <c r="F23" s="7">
        <f t="shared" si="2"/>
        <v>1.0000129534802227</v>
      </c>
      <c r="G23" s="9">
        <f t="shared" si="4"/>
        <v>2232.607472388712</v>
      </c>
      <c r="H23" s="12">
        <f t="shared" si="3"/>
        <v>196.6074723887118</v>
      </c>
    </row>
    <row r="24" spans="1:8" ht="12.75">
      <c r="A24" s="6" t="s">
        <v>19</v>
      </c>
      <c r="B24" s="3">
        <v>18</v>
      </c>
      <c r="C24" s="3">
        <v>2560</v>
      </c>
      <c r="D24" s="7">
        <f t="shared" si="0"/>
        <v>2188.3949097321474</v>
      </c>
      <c r="E24" s="7">
        <f t="shared" si="1"/>
        <v>40.51652770632707</v>
      </c>
      <c r="F24" s="7">
        <f t="shared" si="2"/>
        <v>1.1664421432962484</v>
      </c>
      <c r="G24" s="9">
        <f t="shared" si="4"/>
        <v>2546.85008729744</v>
      </c>
      <c r="H24" s="12">
        <f t="shared" si="3"/>
        <v>13.14991270255996</v>
      </c>
    </row>
    <row r="25" spans="1:8" ht="12.75">
      <c r="A25" s="6" t="s">
        <v>20</v>
      </c>
      <c r="B25" s="3">
        <v>19</v>
      </c>
      <c r="C25" s="3">
        <v>2679</v>
      </c>
      <c r="D25" s="7">
        <f t="shared" si="0"/>
        <v>2188.4241575150763</v>
      </c>
      <c r="E25" s="7">
        <f t="shared" si="1"/>
        <v>32.419071721647434</v>
      </c>
      <c r="F25" s="7">
        <f t="shared" si="2"/>
        <v>1.2926505612040902</v>
      </c>
      <c r="G25" s="9">
        <f t="shared" si="4"/>
        <v>2946.6209202936634</v>
      </c>
      <c r="H25" s="12">
        <f t="shared" si="3"/>
        <v>267.6209202936634</v>
      </c>
    </row>
    <row r="26" spans="1:8" ht="12.75">
      <c r="A26" s="6" t="s">
        <v>21</v>
      </c>
      <c r="B26" s="3">
        <v>20</v>
      </c>
      <c r="C26" s="3">
        <v>2821</v>
      </c>
      <c r="D26" s="7">
        <f t="shared" si="0"/>
        <v>2190.614421980722</v>
      </c>
      <c r="E26" s="7">
        <f t="shared" si="1"/>
        <v>26.37331027044708</v>
      </c>
      <c r="F26" s="7">
        <f t="shared" si="2"/>
        <v>1.3404299682080918</v>
      </c>
      <c r="G26" s="9">
        <f t="shared" si="4"/>
        <v>3027.0093214496546</v>
      </c>
      <c r="H26" s="12">
        <f t="shared" si="3"/>
        <v>206.00932144965464</v>
      </c>
    </row>
    <row r="27" spans="1:8" ht="12.75">
      <c r="A27" s="6" t="s">
        <v>22</v>
      </c>
      <c r="B27" s="3">
        <v>21</v>
      </c>
      <c r="C27" s="3">
        <v>2359</v>
      </c>
      <c r="D27" s="7">
        <f t="shared" si="0"/>
        <v>2179.614282186478</v>
      </c>
      <c r="E27" s="7">
        <f t="shared" si="1"/>
        <v>18.898620257508824</v>
      </c>
      <c r="F27" s="7">
        <f t="shared" si="2"/>
        <v>1.1380904765599495</v>
      </c>
      <c r="G27" s="9">
        <f t="shared" si="4"/>
        <v>2576.1397448758585</v>
      </c>
      <c r="H27" s="12">
        <f t="shared" si="3"/>
        <v>217.13974487585847</v>
      </c>
    </row>
    <row r="28" spans="1:8" ht="12.75">
      <c r="A28" s="6" t="s">
        <v>23</v>
      </c>
      <c r="B28" s="3">
        <v>22</v>
      </c>
      <c r="C28" s="3">
        <v>2160</v>
      </c>
      <c r="D28" s="7">
        <f t="shared" si="0"/>
        <v>2188.661068223846</v>
      </c>
      <c r="E28" s="7">
        <f t="shared" si="1"/>
        <v>16.928253413480718</v>
      </c>
      <c r="F28" s="7">
        <f t="shared" si="2"/>
        <v>0.9995714244009778</v>
      </c>
      <c r="G28" s="9">
        <f t="shared" si="4"/>
        <v>2209.5054669562064</v>
      </c>
      <c r="H28" s="12">
        <f t="shared" si="3"/>
        <v>49.50546695620642</v>
      </c>
    </row>
    <row r="29" spans="1:8" ht="12.75">
      <c r="A29" s="6" t="s">
        <v>24</v>
      </c>
      <c r="B29" s="3">
        <v>23</v>
      </c>
      <c r="C29" s="3">
        <v>1802</v>
      </c>
      <c r="D29" s="7">
        <f t="shared" si="0"/>
        <v>2183.5412247517224</v>
      </c>
      <c r="E29" s="7">
        <f t="shared" si="1"/>
        <v>12.518634036359845</v>
      </c>
      <c r="F29" s="7">
        <f t="shared" si="2"/>
        <v>0.8495794795499996</v>
      </c>
      <c r="G29" s="9">
        <f t="shared" si="4"/>
        <v>1896.8068166081011</v>
      </c>
      <c r="H29" s="12">
        <f t="shared" si="3"/>
        <v>94.80681660810114</v>
      </c>
    </row>
    <row r="30" spans="1:8" ht="12.75">
      <c r="A30" s="6" t="s">
        <v>25</v>
      </c>
      <c r="B30" s="3">
        <v>24</v>
      </c>
      <c r="C30" s="3">
        <v>1853</v>
      </c>
      <c r="D30" s="7">
        <f t="shared" si="0"/>
        <v>2164.1006342832134</v>
      </c>
      <c r="E30" s="7">
        <f t="shared" si="1"/>
        <v>6.126789135386062</v>
      </c>
      <c r="F30" s="7">
        <f t="shared" si="2"/>
        <v>0.8938734518134475</v>
      </c>
      <c r="G30" s="9">
        <f t="shared" si="4"/>
        <v>1998.4144714971549</v>
      </c>
      <c r="H30" s="12">
        <f t="shared" si="3"/>
        <v>145.41447149715486</v>
      </c>
    </row>
    <row r="31" spans="1:8" ht="12.75">
      <c r="A31" s="2"/>
      <c r="B31" s="4"/>
      <c r="C31" s="4"/>
      <c r="D31" s="4"/>
      <c r="E31" s="4"/>
      <c r="F31" s="4"/>
      <c r="G31" s="10"/>
      <c r="H31" s="10"/>
    </row>
    <row r="32" spans="1:8" ht="12.75">
      <c r="A32" s="2"/>
      <c r="B32" s="4"/>
      <c r="C32" s="4"/>
      <c r="D32" s="4"/>
      <c r="E32" s="4"/>
      <c r="F32" s="4"/>
      <c r="G32" s="10"/>
      <c r="H32" s="12">
        <f>SUM(H20:H30)/11</f>
        <v>159.8298868388199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Sreekumar</dc:creator>
  <cp:keywords/>
  <dc:description/>
  <cp:lastModifiedBy>faiyaz.ahmed</cp:lastModifiedBy>
  <cp:lastPrinted>2002-04-26T19:58:18Z</cp:lastPrinted>
  <dcterms:created xsi:type="dcterms:W3CDTF">2002-04-25T01:16:07Z</dcterms:created>
  <dcterms:modified xsi:type="dcterms:W3CDTF">2013-03-28T12:52:37Z</dcterms:modified>
  <cp:category/>
  <cp:version/>
  <cp:contentType/>
  <cp:contentStatus/>
</cp:coreProperties>
</file>