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1100" windowHeight="6345" activeTab="0"/>
  </bookViews>
  <sheets>
    <sheet name="Instructions" sheetId="1" r:id="rId1"/>
    <sheet name="Problem 12.20" sheetId="2" r:id="rId2"/>
    <sheet name="Analysis" sheetId="3" r:id="rId3"/>
    <sheet name="What the Numbers Mean" sheetId="4" r:id="rId4"/>
  </sheets>
  <definedNames>
    <definedName name="_xlnm.Print_Area" localSheetId="1">'Problem 12.20'!$A$1:$J$62</definedName>
  </definedNames>
  <calcPr fullCalcOnLoad="1"/>
</workbook>
</file>

<file path=xl/comments3.xml><?xml version="1.0" encoding="utf-8"?>
<comments xmlns="http://schemas.openxmlformats.org/spreadsheetml/2006/main">
  <authors>
    <author>Dan Viele</author>
  </authors>
  <commentList>
    <comment ref="J14" authorId="0">
      <text>
        <r>
          <rPr>
            <b/>
            <sz val="8"/>
            <rFont val="Tahoma"/>
            <family val="0"/>
          </rPr>
          <t>Calculate total variable expenses</t>
        </r>
        <r>
          <rPr>
            <sz val="8"/>
            <rFont val="Tahoma"/>
            <family val="0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0"/>
          </rPr>
          <t>Calculate total fixed expenses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Calculate selling price per unit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<sst xmlns="http://schemas.openxmlformats.org/spreadsheetml/2006/main" count="127" uniqueCount="77">
  <si>
    <t xml:space="preserve">Name: </t>
  </si>
  <si>
    <t>Problem Description:</t>
  </si>
  <si>
    <t>Instructions:</t>
  </si>
  <si>
    <t>General Spreadsheet Instructions:</t>
  </si>
  <si>
    <t xml:space="preserve">Step 1: </t>
  </si>
  <si>
    <t>Review General</t>
  </si>
  <si>
    <t>Spreadsheet</t>
  </si>
  <si>
    <t>Instructions</t>
  </si>
  <si>
    <t>Worksheet</t>
  </si>
  <si>
    <t xml:space="preserve">Step 2: </t>
  </si>
  <si>
    <t>Complete</t>
  </si>
  <si>
    <t>Analysis</t>
  </si>
  <si>
    <t xml:space="preserve">Step 3: </t>
  </si>
  <si>
    <t xml:space="preserve">Step 4: </t>
  </si>
  <si>
    <t>Review</t>
  </si>
  <si>
    <t>"What the Numbers Mean"</t>
  </si>
  <si>
    <t>Respond to</t>
  </si>
  <si>
    <t>Revenues</t>
  </si>
  <si>
    <t>Gross profit</t>
  </si>
  <si>
    <t>Operating expenses:</t>
  </si>
  <si>
    <t>Operating income</t>
  </si>
  <si>
    <t>a.  Prepare an income statement in the contribution margin format.</t>
  </si>
  <si>
    <t>b.  Calculate the contribution margin per unit and the contribution margin ratio.</t>
  </si>
  <si>
    <t>to the additional problem requirements.</t>
  </si>
  <si>
    <t>Number of</t>
  </si>
  <si>
    <t>Complete the Modeling:</t>
  </si>
  <si>
    <t>Amount</t>
  </si>
  <si>
    <t>per Unit</t>
  </si>
  <si>
    <t>Total</t>
  </si>
  <si>
    <t>Variable Expenses:</t>
  </si>
  <si>
    <t xml:space="preserve">    Cost of Goods Sold</t>
  </si>
  <si>
    <t xml:space="preserve">    Selling Expenses</t>
  </si>
  <si>
    <t xml:space="preserve">    Administrative Expenses</t>
  </si>
  <si>
    <t xml:space="preserve">  Total Variable Expenses</t>
  </si>
  <si>
    <t>Contribution Margin</t>
  </si>
  <si>
    <t>Fixed Expenses:</t>
  </si>
  <si>
    <t xml:space="preserve">  Total Fixed Expenses</t>
  </si>
  <si>
    <t>Operating Income</t>
  </si>
  <si>
    <t>Units Sold</t>
  </si>
  <si>
    <t>a. Contribution Income Statement</t>
  </si>
  <si>
    <t>b. Contribution Margin per Unit and Contribution Margin Ratio</t>
  </si>
  <si>
    <t>Total Variable Expenses</t>
  </si>
  <si>
    <t>% of Sales</t>
  </si>
  <si>
    <t>Please proceed to the "Analysis" worksheet and complete the basic problem requirements.  Complete the problem</t>
  </si>
  <si>
    <t xml:space="preserve">requirements by entering appropriate amounts or formulas in shaded worksheet cells: </t>
  </si>
  <si>
    <t>Per Unit</t>
  </si>
  <si>
    <t>Volume</t>
  </si>
  <si>
    <t>=</t>
  </si>
  <si>
    <t>*</t>
  </si>
  <si>
    <t>Variable Expenses</t>
  </si>
  <si>
    <t>Fixed Expenses</t>
  </si>
  <si>
    <t>In general, explain the impact of the contribution margin per unit on a change in the number of units sold.</t>
  </si>
  <si>
    <t xml:space="preserve">     (or loss) if the unit selling price and variable expenses do not change, and total revenues:</t>
  </si>
  <si>
    <t>CM Ratio</t>
  </si>
  <si>
    <t xml:space="preserve">          Incremental Contribution Margin</t>
  </si>
  <si>
    <t>Revenue</t>
  </si>
  <si>
    <t>Incremental</t>
  </si>
  <si>
    <t>In general, explain the impact of the contribution margin ratio on a change in sales revenue.</t>
  </si>
  <si>
    <t>After completing the "Analysis" worksheet, please proceed to the "What the Numbers Mean" worksheet and respond</t>
  </si>
  <si>
    <t xml:space="preserve">          New Operating Income</t>
  </si>
  <si>
    <t xml:space="preserve">          Current Operating Income</t>
  </si>
  <si>
    <t>Enter Name</t>
  </si>
  <si>
    <t>What does it mean?  Question 1:</t>
  </si>
  <si>
    <t>What does it mean?  Question 2:</t>
  </si>
  <si>
    <t>ACCOUNTING: What the Numbers Mean, 10e</t>
  </si>
  <si>
    <t>Chapter 12  Problem 12.20</t>
  </si>
  <si>
    <t>Problem 12.20</t>
  </si>
  <si>
    <t>Shown below is an income statement in the traditional format for a firm with a sales volume of 15,000 units.</t>
  </si>
  <si>
    <t>c.  Calculate the firm's operating income (or loss) if the volume changed from 15,000 units to:</t>
  </si>
  <si>
    <t xml:space="preserve">      1.  20,000 units</t>
  </si>
  <si>
    <t xml:space="preserve">      2.  10,000 units</t>
  </si>
  <si>
    <r>
      <t>d.  Refer to your answer to part (</t>
    </r>
    <r>
      <rPr>
        <i/>
        <sz val="8"/>
        <rFont val="Arial"/>
        <family val="2"/>
      </rPr>
      <t>a)</t>
    </r>
    <r>
      <rPr>
        <sz val="8"/>
        <rFont val="Arial"/>
        <family val="2"/>
      </rPr>
      <t xml:space="preserve"> when total revenues were $105,000.  Calculate the firm's operating income</t>
    </r>
  </si>
  <si>
    <t xml:space="preserve">      1.  Increase $15,000</t>
  </si>
  <si>
    <t xml:space="preserve">      2.  Decrease $10,000</t>
  </si>
  <si>
    <t>Cost of goods sold ($8,000 + $3.60/unit)</t>
  </si>
  <si>
    <t xml:space="preserve">    Selling ($1,500 + $0.80/unit)</t>
  </si>
  <si>
    <t xml:space="preserve">    Administration ($4,000 + $0.50/unit)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</si>
</sst>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.0_);_(&quot;$&quot;* \(#,##0.0\);_(&quot;$&quot;* &quot;-&quot;??_);_(@_)"/>
  </numFmts>
  <fonts count="32">
    <font>
      <sz val="10"/>
      <name val="Arial"/>
      <family val="0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0"/>
    </font>
    <font>
      <b/>
      <sz val="10"/>
      <color indexed="2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1" applyNumberFormat="0" applyAlignment="0" applyProtection="0"/>
    <xf numFmtId="0" fontId="17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0" fillId="4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1" fillId="0" borderId="0" xfId="44" applyNumberFormat="1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0" xfId="42" applyNumberFormat="1" applyFont="1" applyAlignment="1">
      <alignment/>
    </xf>
    <xf numFmtId="164" fontId="1" fillId="0" borderId="11" xfId="44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44" fontId="1" fillId="0" borderId="0" xfId="0" applyNumberFormat="1" applyFont="1" applyAlignment="1">
      <alignment/>
    </xf>
    <xf numFmtId="9" fontId="1" fillId="0" borderId="0" xfId="57" applyFont="1" applyAlignment="1">
      <alignment/>
    </xf>
    <xf numFmtId="0" fontId="1" fillId="0" borderId="10" xfId="0" applyFont="1" applyBorder="1" applyAlignment="1">
      <alignment/>
    </xf>
    <xf numFmtId="164" fontId="1" fillId="0" borderId="10" xfId="44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17" borderId="10" xfId="0" applyFont="1" applyFill="1" applyBorder="1" applyAlignment="1">
      <alignment/>
    </xf>
    <xf numFmtId="0" fontId="1" fillId="17" borderId="0" xfId="0" applyFont="1" applyFill="1" applyAlignment="1">
      <alignment/>
    </xf>
    <xf numFmtId="164" fontId="1" fillId="17" borderId="0" xfId="44" applyNumberFormat="1" applyFont="1" applyFill="1" applyBorder="1" applyAlignment="1">
      <alignment/>
    </xf>
    <xf numFmtId="44" fontId="1" fillId="2" borderId="0" xfId="44" applyFont="1" applyFill="1" applyAlignment="1" applyProtection="1">
      <alignment/>
      <protection locked="0"/>
    </xf>
    <xf numFmtId="43" fontId="1" fillId="2" borderId="0" xfId="42" applyFont="1" applyFill="1" applyAlignment="1" applyProtection="1">
      <alignment/>
      <protection locked="0"/>
    </xf>
    <xf numFmtId="44" fontId="1" fillId="2" borderId="11" xfId="44" applyFont="1" applyFill="1" applyBorder="1" applyAlignment="1" applyProtection="1">
      <alignment/>
      <protection locked="0"/>
    </xf>
    <xf numFmtId="165" fontId="1" fillId="2" borderId="0" xfId="42" applyNumberFormat="1" applyFont="1" applyFill="1" applyAlignment="1" applyProtection="1">
      <alignment/>
      <protection locked="0"/>
    </xf>
    <xf numFmtId="164" fontId="1" fillId="2" borderId="0" xfId="44" applyNumberFormat="1" applyFont="1" applyFill="1" applyAlignment="1" applyProtection="1">
      <alignment/>
      <protection locked="0"/>
    </xf>
    <xf numFmtId="164" fontId="1" fillId="2" borderId="11" xfId="44" applyNumberFormat="1" applyFont="1" applyFill="1" applyBorder="1" applyAlignment="1" applyProtection="1">
      <alignment/>
      <protection locked="0"/>
    </xf>
    <xf numFmtId="9" fontId="1" fillId="2" borderId="0" xfId="57" applyFont="1" applyFill="1" applyAlignment="1" applyProtection="1">
      <alignment/>
      <protection locked="0"/>
    </xf>
    <xf numFmtId="164" fontId="1" fillId="2" borderId="0" xfId="0" applyNumberFormat="1" applyFont="1" applyFill="1" applyAlignment="1" applyProtection="1">
      <alignment/>
      <protection locked="0"/>
    </xf>
    <xf numFmtId="164" fontId="1" fillId="2" borderId="11" xfId="0" applyNumberFormat="1" applyFont="1" applyFill="1" applyBorder="1" applyAlignment="1" applyProtection="1">
      <alignment/>
      <protection locked="0"/>
    </xf>
    <xf numFmtId="44" fontId="1" fillId="2" borderId="0" xfId="44" applyNumberFormat="1" applyFont="1" applyFill="1" applyAlignment="1" applyProtection="1">
      <alignment/>
      <protection locked="0"/>
    </xf>
    <xf numFmtId="165" fontId="1" fillId="2" borderId="10" xfId="42" applyNumberFormat="1" applyFont="1" applyFill="1" applyBorder="1" applyAlignment="1" applyProtection="1">
      <alignment/>
      <protection locked="0"/>
    </xf>
    <xf numFmtId="164" fontId="1" fillId="2" borderId="0" xfId="44" applyNumberFormat="1" applyFont="1" applyFill="1" applyBorder="1" applyAlignment="1" applyProtection="1">
      <alignment/>
      <protection locked="0"/>
    </xf>
    <xf numFmtId="43" fontId="1" fillId="2" borderId="10" xfId="42" applyFont="1" applyFill="1" applyBorder="1" applyAlignment="1" applyProtection="1">
      <alignment/>
      <protection locked="0"/>
    </xf>
    <xf numFmtId="44" fontId="1" fillId="2" borderId="11" xfId="0" applyNumberFormat="1" applyFont="1" applyFill="1" applyBorder="1" applyAlignment="1" applyProtection="1">
      <alignment/>
      <protection locked="0"/>
    </xf>
    <xf numFmtId="9" fontId="1" fillId="2" borderId="10" xfId="57" applyFont="1" applyFill="1" applyBorder="1" applyAlignment="1" applyProtection="1">
      <alignment/>
      <protection locked="0"/>
    </xf>
    <xf numFmtId="9" fontId="1" fillId="2" borderId="11" xfId="57" applyFont="1" applyFill="1" applyBorder="1" applyAlignment="1" applyProtection="1">
      <alignment/>
      <protection locked="0"/>
    </xf>
    <xf numFmtId="0" fontId="4" fillId="17" borderId="0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4" fillId="17" borderId="0" xfId="0" applyFont="1" applyFill="1" applyBorder="1" applyAlignment="1">
      <alignment horizontal="right"/>
    </xf>
    <xf numFmtId="0" fontId="0" fillId="17" borderId="0" xfId="0" applyFill="1" applyBorder="1" applyAlignment="1">
      <alignment/>
    </xf>
    <xf numFmtId="0" fontId="12" fillId="2" borderId="12" xfId="0" applyFont="1" applyFill="1" applyBorder="1" applyAlignment="1" applyProtection="1">
      <alignment horizontal="left"/>
      <protection locked="0"/>
    </xf>
    <xf numFmtId="0" fontId="12" fillId="2" borderId="13" xfId="0" applyFont="1" applyFill="1" applyBorder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/>
      <protection locked="0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20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5" fillId="16" borderId="17" xfId="0" applyFont="1" applyFill="1" applyBorder="1" applyAlignment="1">
      <alignment horizontal="center"/>
    </xf>
    <xf numFmtId="0" fontId="5" fillId="16" borderId="18" xfId="0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10</xdr:row>
      <xdr:rowOff>85725</xdr:rowOff>
    </xdr:to>
    <xdr:sp>
      <xdr:nvSpPr>
        <xdr:cNvPr id="1" name="Line 3"/>
        <xdr:cNvSpPr>
          <a:spLocks/>
        </xdr:cNvSpPr>
      </xdr:nvSpPr>
      <xdr:spPr>
        <a:xfrm>
          <a:off x="1295400" y="136207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3</xdr:col>
      <xdr:colOff>0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295400" y="17716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76200</xdr:rowOff>
    </xdr:from>
    <xdr:to>
      <xdr:col>5</xdr:col>
      <xdr:colOff>0</xdr:colOff>
      <xdr:row>14</xdr:row>
      <xdr:rowOff>76200</xdr:rowOff>
    </xdr:to>
    <xdr:sp>
      <xdr:nvSpPr>
        <xdr:cNvPr id="3" name="Line 5"/>
        <xdr:cNvSpPr>
          <a:spLocks/>
        </xdr:cNvSpPr>
      </xdr:nvSpPr>
      <xdr:spPr>
        <a:xfrm>
          <a:off x="2590800" y="243840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76200</xdr:rowOff>
    </xdr:from>
    <xdr:to>
      <xdr:col>7</xdr:col>
      <xdr:colOff>0</xdr:colOff>
      <xdr:row>18</xdr:row>
      <xdr:rowOff>76200</xdr:rowOff>
    </xdr:to>
    <xdr:sp>
      <xdr:nvSpPr>
        <xdr:cNvPr id="4" name="Line 6"/>
        <xdr:cNvSpPr>
          <a:spLocks/>
        </xdr:cNvSpPr>
      </xdr:nvSpPr>
      <xdr:spPr>
        <a:xfrm>
          <a:off x="3886200" y="3105150"/>
          <a:ext cx="6477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85725</xdr:rowOff>
    </xdr:to>
    <xdr:sp>
      <xdr:nvSpPr>
        <xdr:cNvPr id="5" name="Line 7"/>
        <xdr:cNvSpPr>
          <a:spLocks/>
        </xdr:cNvSpPr>
      </xdr:nvSpPr>
      <xdr:spPr>
        <a:xfrm>
          <a:off x="2590800" y="202882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85725</xdr:rowOff>
    </xdr:to>
    <xdr:sp>
      <xdr:nvSpPr>
        <xdr:cNvPr id="6" name="Line 9"/>
        <xdr:cNvSpPr>
          <a:spLocks/>
        </xdr:cNvSpPr>
      </xdr:nvSpPr>
      <xdr:spPr>
        <a:xfrm>
          <a:off x="3886200" y="2695575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47625</xdr:rowOff>
    </xdr:from>
    <xdr:to>
      <xdr:col>9</xdr:col>
      <xdr:colOff>600075</xdr:colOff>
      <xdr:row>14</xdr:row>
      <xdr:rowOff>57150</xdr:rowOff>
    </xdr:to>
    <xdr:sp>
      <xdr:nvSpPr>
        <xdr:cNvPr id="7" name="AutoShape 16"/>
        <xdr:cNvSpPr>
          <a:spLocks/>
        </xdr:cNvSpPr>
      </xdr:nvSpPr>
      <xdr:spPr>
        <a:xfrm>
          <a:off x="4238625" y="914400"/>
          <a:ext cx="2190750" cy="1504950"/>
        </a:xfrm>
        <a:prstGeom prst="cloudCallout">
          <a:avLst>
            <a:gd name="adj1" fmla="val -46958"/>
            <a:gd name="adj2" fmla="val 53796"/>
          </a:avLst>
        </a:prstGeom>
        <a:solidFill>
          <a:srgbClr val="FFFFCC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Complete the problem requirements by entering appropriate dollar amounts or formulas in "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shaded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" worksheet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29</xdr:row>
      <xdr:rowOff>0</xdr:rowOff>
    </xdr:from>
    <xdr:to>
      <xdr:col>9</xdr:col>
      <xdr:colOff>323850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3695700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25</xdr:row>
      <xdr:rowOff>0</xdr:rowOff>
    </xdr:from>
    <xdr:to>
      <xdr:col>9</xdr:col>
      <xdr:colOff>323850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3257550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18</xdr:row>
      <xdr:rowOff>85725</xdr:rowOff>
    </xdr:from>
    <xdr:to>
      <xdr:col>9</xdr:col>
      <xdr:colOff>323850</xdr:colOff>
      <xdr:row>18</xdr:row>
      <xdr:rowOff>85725</xdr:rowOff>
    </xdr:to>
    <xdr:sp>
      <xdr:nvSpPr>
        <xdr:cNvPr id="3" name="Line 3"/>
        <xdr:cNvSpPr>
          <a:spLocks/>
        </xdr:cNvSpPr>
      </xdr:nvSpPr>
      <xdr:spPr>
        <a:xfrm>
          <a:off x="323850" y="2476500"/>
          <a:ext cx="5829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24</xdr:row>
      <xdr:rowOff>19050</xdr:rowOff>
    </xdr:from>
    <xdr:to>
      <xdr:col>10</xdr:col>
      <xdr:colOff>9525</xdr:colOff>
      <xdr:row>33</xdr:row>
      <xdr:rowOff>133350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666750" y="3552825"/>
          <a:ext cx="4752975" cy="140017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55</xdr:row>
      <xdr:rowOff>19050</xdr:rowOff>
    </xdr:from>
    <xdr:to>
      <xdr:col>10</xdr:col>
      <xdr:colOff>9525</xdr:colOff>
      <xdr:row>65</xdr:row>
      <xdr:rowOff>47625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666750" y="7991475"/>
          <a:ext cx="4752975" cy="1457325"/>
        </a:xfrm>
        <a:prstGeom prst="rect">
          <a:avLst/>
        </a:prstGeom>
        <a:solidFill>
          <a:srgbClr val="EAEAEA"/>
        </a:solidFill>
        <a:ln w="254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0" width="9.7109375" style="0" customWidth="1"/>
  </cols>
  <sheetData>
    <row r="1" spans="1:10" ht="13.5" thickBot="1">
      <c r="A1" s="38" t="s">
        <v>64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 thickBot="1">
      <c r="A2" s="38" t="s">
        <v>65</v>
      </c>
      <c r="B2" s="39"/>
      <c r="C2" s="39"/>
      <c r="D2" s="39"/>
      <c r="E2" s="39"/>
      <c r="F2" s="39"/>
      <c r="G2" s="40" t="s">
        <v>0</v>
      </c>
      <c r="H2" s="42" t="s">
        <v>61</v>
      </c>
      <c r="I2" s="43"/>
      <c r="J2" s="44"/>
    </row>
    <row r="4" ht="15">
      <c r="A4" s="6" t="s">
        <v>3</v>
      </c>
    </row>
    <row r="5" ht="13.5" thickBot="1"/>
    <row r="6" spans="1:3" ht="12.75">
      <c r="A6" s="5" t="s">
        <v>4</v>
      </c>
      <c r="B6" s="45" t="s">
        <v>5</v>
      </c>
      <c r="C6" s="46"/>
    </row>
    <row r="7" spans="2:3" ht="12.75">
      <c r="B7" s="47" t="s">
        <v>6</v>
      </c>
      <c r="C7" s="48"/>
    </row>
    <row r="8" spans="2:3" ht="13.5" thickBot="1">
      <c r="B8" s="49" t="s">
        <v>7</v>
      </c>
      <c r="C8" s="50"/>
    </row>
    <row r="9" ht="13.5" thickBot="1"/>
    <row r="10" spans="3:5" ht="12.75">
      <c r="C10" s="5" t="s">
        <v>9</v>
      </c>
      <c r="D10" s="51" t="s">
        <v>14</v>
      </c>
      <c r="E10" s="52"/>
    </row>
    <row r="11" spans="4:5" ht="12.75">
      <c r="D11" s="53" t="s">
        <v>66</v>
      </c>
      <c r="E11" s="54"/>
    </row>
    <row r="12" spans="4:5" ht="13.5" thickBot="1">
      <c r="D12" s="55" t="s">
        <v>8</v>
      </c>
      <c r="E12" s="56"/>
    </row>
    <row r="13" ht="13.5" thickBot="1"/>
    <row r="14" spans="5:7" ht="12.75">
      <c r="E14" s="5" t="s">
        <v>12</v>
      </c>
      <c r="F14" s="57" t="s">
        <v>10</v>
      </c>
      <c r="G14" s="58"/>
    </row>
    <row r="15" spans="6:7" ht="12.75">
      <c r="F15" s="62" t="s">
        <v>11</v>
      </c>
      <c r="G15" s="63"/>
    </row>
    <row r="16" spans="6:7" ht="13.5" thickBot="1">
      <c r="F16" s="64" t="s">
        <v>8</v>
      </c>
      <c r="G16" s="65"/>
    </row>
    <row r="17" ht="13.5" thickBot="1"/>
    <row r="18" spans="7:10" ht="12.75">
      <c r="G18" s="5" t="s">
        <v>13</v>
      </c>
      <c r="H18" s="66" t="s">
        <v>16</v>
      </c>
      <c r="I18" s="67"/>
      <c r="J18" s="68"/>
    </row>
    <row r="19" spans="8:10" ht="12.75">
      <c r="H19" s="69" t="s">
        <v>15</v>
      </c>
      <c r="I19" s="70"/>
      <c r="J19" s="71"/>
    </row>
    <row r="20" spans="8:10" ht="13.5" thickBot="1">
      <c r="H20" s="59" t="s">
        <v>8</v>
      </c>
      <c r="I20" s="60"/>
      <c r="J20" s="61"/>
    </row>
    <row r="21" ht="12.75">
      <c r="A21" s="3"/>
    </row>
  </sheetData>
  <sheetProtection/>
  <mergeCells count="13">
    <mergeCell ref="H20:J20"/>
    <mergeCell ref="F15:G15"/>
    <mergeCell ref="F16:G16"/>
    <mergeCell ref="H18:J18"/>
    <mergeCell ref="H19:J19"/>
    <mergeCell ref="D10:E10"/>
    <mergeCell ref="D11:E11"/>
    <mergeCell ref="D12:E12"/>
    <mergeCell ref="F14:G14"/>
    <mergeCell ref="H2:J2"/>
    <mergeCell ref="B6:C6"/>
    <mergeCell ref="B7:C7"/>
    <mergeCell ref="B8:C8"/>
  </mergeCells>
  <printOptions/>
  <pageMargins left="0.5" right="0.5" top="0.5" bottom="0.5" header="0.5" footer="0.5"/>
  <pageSetup fitToHeight="1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0" width="9.7109375" style="0" customWidth="1"/>
  </cols>
  <sheetData>
    <row r="1" spans="1:10" ht="13.5" thickBot="1">
      <c r="A1" s="38" t="str">
        <f>Instructions!A1</f>
        <v>ACCOUNTING: What the Numbers Mean, 10e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 thickBot="1">
      <c r="A2" s="38" t="str">
        <f>Instructions!A2</f>
        <v>Chapter 12  Problem 12.20</v>
      </c>
      <c r="B2" s="39"/>
      <c r="C2" s="39"/>
      <c r="D2" s="39"/>
      <c r="E2" s="39"/>
      <c r="F2" s="39"/>
      <c r="G2" s="40" t="s">
        <v>0</v>
      </c>
      <c r="H2" s="42" t="str">
        <f>Instructions!H2</f>
        <v>Enter Name</v>
      </c>
      <c r="I2" s="43"/>
      <c r="J2" s="44"/>
    </row>
    <row r="4" spans="1:2" s="3" customFormat="1" ht="12.75">
      <c r="A4" s="1" t="s">
        <v>1</v>
      </c>
      <c r="B4" s="2"/>
    </row>
    <row r="5" s="3" customFormat="1" ht="11.25">
      <c r="B5" s="3" t="s">
        <v>67</v>
      </c>
    </row>
    <row r="6" s="3" customFormat="1" ht="6" customHeight="1"/>
    <row r="7" spans="3:8" s="3" customFormat="1" ht="6" customHeight="1">
      <c r="C7" s="19"/>
      <c r="D7" s="19"/>
      <c r="E7" s="19"/>
      <c r="F7" s="19"/>
      <c r="G7" s="19"/>
      <c r="H7" s="19"/>
    </row>
    <row r="8" spans="3:8" s="3" customFormat="1" ht="11.25">
      <c r="C8" s="3" t="s">
        <v>17</v>
      </c>
      <c r="H8" s="8">
        <v>105000</v>
      </c>
    </row>
    <row r="9" spans="3:8" s="3" customFormat="1" ht="11.25">
      <c r="C9" s="3" t="s">
        <v>74</v>
      </c>
      <c r="H9" s="9">
        <v>62000</v>
      </c>
    </row>
    <row r="10" spans="3:8" s="3" customFormat="1" ht="11.25">
      <c r="C10" s="3" t="s">
        <v>18</v>
      </c>
      <c r="H10" s="8">
        <f>H8-H9</f>
        <v>43000</v>
      </c>
    </row>
    <row r="11" spans="3:8" s="3" customFormat="1" ht="11.25">
      <c r="C11" s="3" t="s">
        <v>19</v>
      </c>
      <c r="H11" s="10"/>
    </row>
    <row r="12" spans="3:8" s="3" customFormat="1" ht="11.25">
      <c r="C12" s="3" t="s">
        <v>75</v>
      </c>
      <c r="H12" s="10">
        <v>13500</v>
      </c>
    </row>
    <row r="13" spans="3:8" s="3" customFormat="1" ht="11.25">
      <c r="C13" s="3" t="s">
        <v>76</v>
      </c>
      <c r="H13" s="10">
        <v>11500</v>
      </c>
    </row>
    <row r="14" spans="3:8" s="3" customFormat="1" ht="12" thickBot="1">
      <c r="C14" s="3" t="s">
        <v>20</v>
      </c>
      <c r="H14" s="11">
        <f>H10-H12-H13</f>
        <v>18000</v>
      </c>
    </row>
    <row r="15" spans="3:8" s="3" customFormat="1" ht="3" customHeight="1" thickTop="1">
      <c r="C15" s="16"/>
      <c r="D15" s="16"/>
      <c r="E15" s="16"/>
      <c r="F15" s="16"/>
      <c r="G15" s="16"/>
      <c r="H15" s="17"/>
    </row>
    <row r="16" spans="3:8" s="3" customFormat="1" ht="6" customHeight="1">
      <c r="C16" s="20"/>
      <c r="D16" s="20"/>
      <c r="E16" s="20"/>
      <c r="F16" s="20"/>
      <c r="G16" s="20"/>
      <c r="H16" s="21"/>
    </row>
    <row r="17" s="3" customFormat="1" ht="11.25"/>
    <row r="18" s="3" customFormat="1" ht="12.75">
      <c r="A18" s="1" t="s">
        <v>2</v>
      </c>
    </row>
    <row r="19" s="3" customFormat="1" ht="11.25">
      <c r="A19" s="7"/>
    </row>
    <row r="20" s="3" customFormat="1" ht="11.25">
      <c r="B20" s="3" t="s">
        <v>43</v>
      </c>
    </row>
    <row r="21" s="3" customFormat="1" ht="11.25">
      <c r="B21" s="3" t="s">
        <v>44</v>
      </c>
    </row>
    <row r="22" s="3" customFormat="1" ht="6" customHeight="1"/>
    <row r="23" s="3" customFormat="1" ht="11.25">
      <c r="B23" s="3" t="s">
        <v>21</v>
      </c>
    </row>
    <row r="24" s="3" customFormat="1" ht="11.25">
      <c r="B24" s="3" t="s">
        <v>22</v>
      </c>
    </row>
    <row r="25" s="3" customFormat="1" ht="6" customHeight="1"/>
    <row r="26" s="3" customFormat="1" ht="6" customHeight="1"/>
    <row r="27" s="3" customFormat="1" ht="11.25">
      <c r="B27" s="3" t="s">
        <v>58</v>
      </c>
    </row>
    <row r="28" s="3" customFormat="1" ht="11.25">
      <c r="B28" s="3" t="s">
        <v>23</v>
      </c>
    </row>
    <row r="29" s="3" customFormat="1" ht="6" customHeight="1"/>
    <row r="30" s="3" customFormat="1" ht="11.25"/>
    <row r="31" s="3" customFormat="1" ht="11.25"/>
    <row r="32" s="3" customFormat="1" ht="11.25"/>
    <row r="33" s="3" customFormat="1" ht="11.25"/>
  </sheetData>
  <sheetProtection/>
  <mergeCells count="1">
    <mergeCell ref="H2:J2"/>
  </mergeCells>
  <printOptions/>
  <pageMargins left="0.5" right="0.5" top="0.5" bottom="0.5" header="0.5" footer="0.5"/>
  <pageSetup fitToHeight="1" fitToWidth="1" horizontalDpi="300" verticalDpi="300" orientation="portrait" r:id="rId2"/>
  <ignoredErrors>
    <ignoredError sqref="H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5" width="9.7109375" style="0" customWidth="1"/>
    <col min="6" max="6" width="1.7109375" style="0" customWidth="1"/>
    <col min="7" max="10" width="9.7109375" style="0" customWidth="1"/>
    <col min="11" max="11" width="4.7109375" style="0" customWidth="1"/>
  </cols>
  <sheetData>
    <row r="1" spans="1:11" ht="13.5" thickBot="1">
      <c r="A1" s="38" t="str">
        <f>Instructions!A1</f>
        <v>ACCOUNTING: What the Numbers Mean, 10e</v>
      </c>
      <c r="B1" s="39"/>
      <c r="C1" s="39"/>
      <c r="D1" s="39"/>
      <c r="E1" s="39"/>
      <c r="F1" s="39"/>
      <c r="G1" s="39"/>
      <c r="H1" s="39"/>
      <c r="I1" s="39"/>
      <c r="J1" s="39"/>
      <c r="K1" s="41"/>
    </row>
    <row r="2" spans="1:11" ht="13.5" thickBot="1">
      <c r="A2" s="38" t="str">
        <f>Instructions!A2</f>
        <v>Chapter 12  Problem 12.20</v>
      </c>
      <c r="B2" s="39"/>
      <c r="C2" s="39"/>
      <c r="D2" s="39"/>
      <c r="E2" s="39"/>
      <c r="F2" s="39"/>
      <c r="G2" s="41"/>
      <c r="H2" s="40" t="s">
        <v>0</v>
      </c>
      <c r="I2" s="42" t="str">
        <f>Instructions!H2</f>
        <v>Enter Name</v>
      </c>
      <c r="J2" s="43"/>
      <c r="K2" s="44"/>
    </row>
    <row r="3" s="3" customFormat="1" ht="11.25"/>
    <row r="4" s="3" customFormat="1" ht="12.75">
      <c r="A4" s="1" t="s">
        <v>25</v>
      </c>
    </row>
    <row r="5" spans="2:10" s="3" customFormat="1" ht="11.25">
      <c r="B5" s="72" t="s">
        <v>39</v>
      </c>
      <c r="C5" s="72"/>
      <c r="D5" s="72"/>
      <c r="E5" s="72"/>
      <c r="F5" s="72"/>
      <c r="G5" s="72"/>
      <c r="H5" s="72"/>
      <c r="I5" s="72"/>
      <c r="J5" s="72"/>
    </row>
    <row r="6" s="3" customFormat="1" ht="11.25"/>
    <row r="7" spans="5:10" s="3" customFormat="1" ht="11.25">
      <c r="E7" s="12" t="s">
        <v>24</v>
      </c>
      <c r="G7" s="12" t="s">
        <v>26</v>
      </c>
      <c r="J7" s="12" t="s">
        <v>28</v>
      </c>
    </row>
    <row r="8" spans="5:10" s="3" customFormat="1" ht="11.25">
      <c r="E8" s="13" t="s">
        <v>38</v>
      </c>
      <c r="G8" s="13" t="s">
        <v>27</v>
      </c>
      <c r="J8" s="13" t="s">
        <v>26</v>
      </c>
    </row>
    <row r="9" spans="2:10" s="3" customFormat="1" ht="11.25">
      <c r="B9" s="3" t="s">
        <v>17</v>
      </c>
      <c r="E9" s="25"/>
      <c r="G9" s="31"/>
      <c r="J9" s="26"/>
    </row>
    <row r="10" spans="2:5" s="3" customFormat="1" ht="11.25">
      <c r="B10" s="3" t="s">
        <v>29</v>
      </c>
      <c r="E10" s="10"/>
    </row>
    <row r="11" spans="2:9" s="3" customFormat="1" ht="11.25">
      <c r="B11" s="3" t="s">
        <v>30</v>
      </c>
      <c r="E11" s="10">
        <f>E9</f>
        <v>0</v>
      </c>
      <c r="G11" s="22"/>
      <c r="I11" s="26"/>
    </row>
    <row r="12" spans="2:9" s="3" customFormat="1" ht="11.25">
      <c r="B12" s="3" t="s">
        <v>31</v>
      </c>
      <c r="E12" s="10">
        <f>E9</f>
        <v>0</v>
      </c>
      <c r="G12" s="22"/>
      <c r="I12" s="25"/>
    </row>
    <row r="13" spans="2:9" s="3" customFormat="1" ht="11.25">
      <c r="B13" s="3" t="s">
        <v>32</v>
      </c>
      <c r="E13" s="10">
        <f>E9</f>
        <v>0</v>
      </c>
      <c r="G13" s="22"/>
      <c r="I13" s="25"/>
    </row>
    <row r="14" spans="2:10" s="3" customFormat="1" ht="11.25">
      <c r="B14" s="3" t="s">
        <v>33</v>
      </c>
      <c r="J14" s="32"/>
    </row>
    <row r="15" spans="2:10" s="3" customFormat="1" ht="11.25">
      <c r="B15" s="3" t="s">
        <v>34</v>
      </c>
      <c r="J15" s="33"/>
    </row>
    <row r="16" s="3" customFormat="1" ht="11.25">
      <c r="B16" s="3" t="s">
        <v>35</v>
      </c>
    </row>
    <row r="17" spans="2:9" s="3" customFormat="1" ht="11.25">
      <c r="B17" s="3" t="s">
        <v>30</v>
      </c>
      <c r="I17" s="26"/>
    </row>
    <row r="18" spans="2:9" s="3" customFormat="1" ht="11.25">
      <c r="B18" s="3" t="s">
        <v>31</v>
      </c>
      <c r="I18" s="25"/>
    </row>
    <row r="19" spans="2:9" s="3" customFormat="1" ht="11.25">
      <c r="B19" s="3" t="s">
        <v>32</v>
      </c>
      <c r="I19" s="32"/>
    </row>
    <row r="20" spans="2:10" s="3" customFormat="1" ht="11.25">
      <c r="B20" s="3" t="s">
        <v>36</v>
      </c>
      <c r="J20" s="25"/>
    </row>
    <row r="21" spans="2:10" s="3" customFormat="1" ht="12" thickBot="1">
      <c r="B21" s="3" t="s">
        <v>37</v>
      </c>
      <c r="J21" s="30"/>
    </row>
    <row r="22" s="3" customFormat="1" ht="12" thickTop="1"/>
    <row r="23" spans="2:10" s="3" customFormat="1" ht="11.25">
      <c r="B23" s="72" t="s">
        <v>40</v>
      </c>
      <c r="C23" s="72"/>
      <c r="D23" s="72"/>
      <c r="E23" s="72"/>
      <c r="F23" s="72"/>
      <c r="G23" s="72"/>
      <c r="H23" s="72"/>
      <c r="I23" s="72"/>
      <c r="J23" s="72"/>
    </row>
    <row r="24" s="3" customFormat="1" ht="11.25"/>
    <row r="25" s="3" customFormat="1" ht="11.25">
      <c r="E25" s="12" t="s">
        <v>26</v>
      </c>
    </row>
    <row r="26" spans="5:7" s="3" customFormat="1" ht="11.25">
      <c r="E26" s="13" t="s">
        <v>27</v>
      </c>
      <c r="G26" s="13" t="s">
        <v>42</v>
      </c>
    </row>
    <row r="27" spans="3:7" s="3" customFormat="1" ht="11.25">
      <c r="C27" s="3" t="s">
        <v>17</v>
      </c>
      <c r="E27" s="14">
        <f>G9</f>
        <v>0</v>
      </c>
      <c r="G27" s="15">
        <v>1</v>
      </c>
    </row>
    <row r="28" spans="3:7" s="3" customFormat="1" ht="11.25">
      <c r="C28" s="3" t="s">
        <v>41</v>
      </c>
      <c r="E28" s="34"/>
      <c r="G28" s="36"/>
    </row>
    <row r="29" spans="3:7" s="3" customFormat="1" ht="12" thickBot="1">
      <c r="C29" s="3" t="s">
        <v>34</v>
      </c>
      <c r="E29" s="35"/>
      <c r="G29" s="37"/>
    </row>
    <row r="30" s="3" customFormat="1" ht="12" thickTop="1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2" spans="1:10" s="4" customFormat="1" ht="12.75">
      <c r="A52"/>
      <c r="B52"/>
      <c r="C52"/>
      <c r="D52"/>
      <c r="E52"/>
      <c r="F52"/>
      <c r="G52"/>
      <c r="H52"/>
      <c r="I52"/>
      <c r="J52"/>
    </row>
  </sheetData>
  <sheetProtection/>
  <mergeCells count="3">
    <mergeCell ref="B5:J5"/>
    <mergeCell ref="B23:J23"/>
    <mergeCell ref="I2:K2"/>
  </mergeCells>
  <printOptions/>
  <pageMargins left="0.5" right="0.5" top="0.5" bottom="0.5" header="0.5" footer="0.5"/>
  <pageSetup horizontalDpi="300" verticalDpi="300" orientation="portrait" r:id="rId3"/>
  <ignoredErrors>
    <ignoredError sqref="I2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10" width="9.7109375" style="0" customWidth="1"/>
  </cols>
  <sheetData>
    <row r="1" spans="1:11" ht="13.5" thickBot="1">
      <c r="A1" s="38" t="str">
        <f>Instructions!A1</f>
        <v>ACCOUNTING: What the Numbers Mean, 10e</v>
      </c>
      <c r="B1" s="39"/>
      <c r="C1" s="39"/>
      <c r="D1" s="39"/>
      <c r="E1" s="39"/>
      <c r="F1" s="39"/>
      <c r="G1" s="39"/>
      <c r="H1" s="39"/>
      <c r="I1" s="39"/>
      <c r="J1" s="39"/>
      <c r="K1" s="41"/>
    </row>
    <row r="2" spans="1:11" ht="13.5" thickBot="1">
      <c r="A2" s="38" t="str">
        <f>Instructions!A2</f>
        <v>Chapter 12  Problem 12.20</v>
      </c>
      <c r="B2" s="39"/>
      <c r="C2" s="39"/>
      <c r="D2" s="39"/>
      <c r="E2" s="39"/>
      <c r="F2" s="39"/>
      <c r="G2" s="39"/>
      <c r="H2" s="40" t="s">
        <v>0</v>
      </c>
      <c r="I2" s="42" t="str">
        <f>Instructions!H2</f>
        <v>Enter Name</v>
      </c>
      <c r="J2" s="43"/>
      <c r="K2" s="44"/>
    </row>
    <row r="3" s="3" customFormat="1" ht="11.25"/>
    <row r="4" spans="1:2" s="3" customFormat="1" ht="12.75">
      <c r="A4" s="1" t="s">
        <v>25</v>
      </c>
      <c r="B4" s="2"/>
    </row>
    <row r="5" s="3" customFormat="1" ht="11.25">
      <c r="B5" s="3" t="s">
        <v>68</v>
      </c>
    </row>
    <row r="6" s="3" customFormat="1" ht="11.25">
      <c r="B6" s="3" t="s">
        <v>69</v>
      </c>
    </row>
    <row r="7" spans="5:9" s="3" customFormat="1" ht="11.25">
      <c r="E7" s="13" t="s">
        <v>45</v>
      </c>
      <c r="F7" s="12" t="s">
        <v>48</v>
      </c>
      <c r="G7" s="13" t="s">
        <v>46</v>
      </c>
      <c r="H7" s="12" t="s">
        <v>47</v>
      </c>
      <c r="I7" s="13" t="s">
        <v>28</v>
      </c>
    </row>
    <row r="8" spans="3:5" s="3" customFormat="1" ht="11.25">
      <c r="C8" s="3" t="s">
        <v>17</v>
      </c>
      <c r="E8" s="22"/>
    </row>
    <row r="9" spans="3:5" s="3" customFormat="1" ht="11.25">
      <c r="C9" s="3" t="s">
        <v>49</v>
      </c>
      <c r="E9" s="23"/>
    </row>
    <row r="10" spans="3:9" s="3" customFormat="1" ht="12" thickBot="1">
      <c r="C10" s="3" t="s">
        <v>34</v>
      </c>
      <c r="E10" s="24"/>
      <c r="F10" s="12" t="s">
        <v>48</v>
      </c>
      <c r="G10" s="25"/>
      <c r="H10" s="12" t="s">
        <v>47</v>
      </c>
      <c r="I10" s="26"/>
    </row>
    <row r="11" spans="3:9" s="3" customFormat="1" ht="12" thickTop="1">
      <c r="C11" s="3" t="s">
        <v>50</v>
      </c>
      <c r="I11" s="25"/>
    </row>
    <row r="12" spans="3:9" s="3" customFormat="1" ht="12" thickBot="1">
      <c r="C12" s="3" t="s">
        <v>37</v>
      </c>
      <c r="I12" s="27"/>
    </row>
    <row r="13" s="3" customFormat="1" ht="12" thickTop="1"/>
    <row r="14" s="3" customFormat="1" ht="11.25">
      <c r="B14" s="3" t="s">
        <v>70</v>
      </c>
    </row>
    <row r="15" spans="5:9" s="3" customFormat="1" ht="11.25">
      <c r="E15" s="13" t="s">
        <v>45</v>
      </c>
      <c r="F15" s="12" t="s">
        <v>48</v>
      </c>
      <c r="G15" s="13" t="s">
        <v>46</v>
      </c>
      <c r="H15" s="12" t="s">
        <v>47</v>
      </c>
      <c r="I15" s="13" t="s">
        <v>28</v>
      </c>
    </row>
    <row r="16" spans="3:5" s="3" customFormat="1" ht="11.25">
      <c r="C16" s="3" t="s">
        <v>17</v>
      </c>
      <c r="E16" s="22"/>
    </row>
    <row r="17" spans="3:5" s="3" customFormat="1" ht="11.25">
      <c r="C17" s="3" t="s">
        <v>49</v>
      </c>
      <c r="E17" s="23"/>
    </row>
    <row r="18" spans="3:9" s="3" customFormat="1" ht="12" thickBot="1">
      <c r="C18" s="3" t="s">
        <v>34</v>
      </c>
      <c r="E18" s="24"/>
      <c r="F18" s="12" t="s">
        <v>48</v>
      </c>
      <c r="G18" s="25"/>
      <c r="H18" s="12" t="s">
        <v>47</v>
      </c>
      <c r="I18" s="26"/>
    </row>
    <row r="19" spans="3:9" s="3" customFormat="1" ht="12" thickTop="1">
      <c r="C19" s="3" t="s">
        <v>50</v>
      </c>
      <c r="I19" s="25"/>
    </row>
    <row r="20" spans="3:9" s="3" customFormat="1" ht="12" thickBot="1">
      <c r="C20" s="3" t="s">
        <v>37</v>
      </c>
      <c r="I20" s="27"/>
    </row>
    <row r="21" s="3" customFormat="1" ht="12" thickTop="1"/>
    <row r="22" s="3" customFormat="1" ht="12.75">
      <c r="A22" s="1" t="s">
        <v>62</v>
      </c>
    </row>
    <row r="23" s="3" customFormat="1" ht="11.25">
      <c r="B23" s="3" t="s">
        <v>51</v>
      </c>
    </row>
    <row r="24" s="3" customFormat="1" ht="6" customHeight="1"/>
    <row r="25" s="3" customFormat="1" ht="11.25"/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2.75">
      <c r="A36" s="1" t="s">
        <v>25</v>
      </c>
    </row>
    <row r="37" spans="1:2" s="3" customFormat="1" ht="11.25">
      <c r="A37" s="7"/>
      <c r="B37" s="3" t="s">
        <v>71</v>
      </c>
    </row>
    <row r="38" spans="1:2" s="3" customFormat="1" ht="11.25">
      <c r="A38" s="7"/>
      <c r="B38" s="3" t="s">
        <v>52</v>
      </c>
    </row>
    <row r="39" s="3" customFormat="1" ht="11.25">
      <c r="A39" s="7"/>
    </row>
    <row r="40" spans="1:5" s="3" customFormat="1" ht="11.25">
      <c r="A40" s="7"/>
      <c r="B40" s="3" t="s">
        <v>72</v>
      </c>
      <c r="E40" s="12" t="s">
        <v>56</v>
      </c>
    </row>
    <row r="41" spans="1:9" s="3" customFormat="1" ht="11.25">
      <c r="A41" s="7"/>
      <c r="E41" s="13" t="s">
        <v>55</v>
      </c>
      <c r="F41" s="12" t="s">
        <v>48</v>
      </c>
      <c r="G41" s="13" t="s">
        <v>53</v>
      </c>
      <c r="H41" s="12" t="s">
        <v>47</v>
      </c>
      <c r="I41" s="13" t="s">
        <v>28</v>
      </c>
    </row>
    <row r="42" spans="1:9" s="3" customFormat="1" ht="11.25">
      <c r="A42" s="7"/>
      <c r="B42" s="3" t="s">
        <v>54</v>
      </c>
      <c r="E42" s="26"/>
      <c r="F42" s="12" t="s">
        <v>48</v>
      </c>
      <c r="G42" s="28"/>
      <c r="H42" s="12" t="s">
        <v>47</v>
      </c>
      <c r="I42" s="29"/>
    </row>
    <row r="43" spans="1:9" s="3" customFormat="1" ht="11.25">
      <c r="A43" s="7"/>
      <c r="B43" s="18" t="s">
        <v>60</v>
      </c>
      <c r="I43" s="26"/>
    </row>
    <row r="44" spans="2:9" s="3" customFormat="1" ht="12" thickBot="1">
      <c r="B44" s="3" t="s">
        <v>59</v>
      </c>
      <c r="I44" s="30"/>
    </row>
    <row r="45" s="3" customFormat="1" ht="12" thickTop="1"/>
    <row r="46" s="3" customFormat="1" ht="11.25"/>
    <row r="47" spans="2:5" s="3" customFormat="1" ht="11.25">
      <c r="B47" s="3" t="s">
        <v>73</v>
      </c>
      <c r="E47" s="12" t="s">
        <v>56</v>
      </c>
    </row>
    <row r="48" spans="5:9" s="3" customFormat="1" ht="11.25">
      <c r="E48" s="13" t="s">
        <v>55</v>
      </c>
      <c r="F48" s="12" t="s">
        <v>48</v>
      </c>
      <c r="G48" s="13" t="s">
        <v>53</v>
      </c>
      <c r="H48" s="12" t="s">
        <v>47</v>
      </c>
      <c r="I48" s="13" t="s">
        <v>28</v>
      </c>
    </row>
    <row r="49" spans="2:9" s="3" customFormat="1" ht="11.25">
      <c r="B49" s="3" t="s">
        <v>54</v>
      </c>
      <c r="E49" s="26"/>
      <c r="F49" s="12" t="s">
        <v>48</v>
      </c>
      <c r="G49" s="28"/>
      <c r="H49" s="12" t="s">
        <v>47</v>
      </c>
      <c r="I49" s="29"/>
    </row>
    <row r="50" spans="2:9" s="3" customFormat="1" ht="11.25">
      <c r="B50" s="18" t="s">
        <v>60</v>
      </c>
      <c r="I50" s="26"/>
    </row>
    <row r="51" spans="2:9" s="3" customFormat="1" ht="12" thickBot="1">
      <c r="B51" s="3" t="s">
        <v>59</v>
      </c>
      <c r="I51" s="30"/>
    </row>
    <row r="52" s="3" customFormat="1" ht="12" thickTop="1"/>
    <row r="53" s="3" customFormat="1" ht="12.75">
      <c r="A53" s="1" t="s">
        <v>63</v>
      </c>
    </row>
    <row r="54" s="3" customFormat="1" ht="11.25">
      <c r="B54" s="3" t="s">
        <v>57</v>
      </c>
    </row>
    <row r="55" s="3" customFormat="1" ht="6" customHeight="1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pans="1:11" s="3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3" customFormat="1" ht="12.75">
      <c r="A67"/>
      <c r="B67"/>
      <c r="C67"/>
      <c r="D67"/>
      <c r="E67"/>
      <c r="F67"/>
      <c r="G67"/>
      <c r="H67"/>
      <c r="I67"/>
      <c r="J67"/>
      <c r="K67"/>
    </row>
    <row r="68" spans="1:11" s="3" customFormat="1" ht="12.75">
      <c r="A68"/>
      <c r="B68"/>
      <c r="C68"/>
      <c r="D68"/>
      <c r="E68"/>
      <c r="F68"/>
      <c r="G68"/>
      <c r="H68"/>
      <c r="I68"/>
      <c r="J68"/>
      <c r="K68"/>
    </row>
    <row r="69" spans="1:11" s="3" customFormat="1" ht="12.75">
      <c r="A69"/>
      <c r="B69"/>
      <c r="C69"/>
      <c r="D69"/>
      <c r="E69"/>
      <c r="F69"/>
      <c r="G69"/>
      <c r="H69"/>
      <c r="I69"/>
      <c r="J69"/>
      <c r="K69"/>
    </row>
    <row r="70" spans="1:11" s="3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" customFormat="1" ht="12.75">
      <c r="A74"/>
      <c r="B74"/>
      <c r="C74"/>
      <c r="D74"/>
      <c r="E74"/>
      <c r="F74"/>
      <c r="G74"/>
      <c r="H74"/>
      <c r="I74"/>
      <c r="J74"/>
      <c r="K74"/>
    </row>
  </sheetData>
  <sheetProtection/>
  <mergeCells count="1">
    <mergeCell ref="I2:K2"/>
  </mergeCells>
  <printOptions/>
  <pageMargins left="0.5" right="0.5" top="0.5" bottom="0.5" header="0.5" footer="0.5"/>
  <pageSetup fitToHeight="1" fitToWidth="1" horizontalDpi="300" verticalDpi="300" orientation="portrait" scale="98" r:id="rId2"/>
  <ignoredErrors>
    <ignoredError sqref="I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12.14</dc:title>
  <dc:subject/>
  <dc:creator>Marshall, McManus, and Viele</dc:creator>
  <cp:keywords/>
  <dc:description/>
  <cp:lastModifiedBy>faiyaz.ahmed</cp:lastModifiedBy>
  <cp:lastPrinted>2012-10-03T16:29:11Z</cp:lastPrinted>
  <dcterms:created xsi:type="dcterms:W3CDTF">2000-06-20T01:36:10Z</dcterms:created>
  <dcterms:modified xsi:type="dcterms:W3CDTF">2013-01-19T09:15:46Z</dcterms:modified>
  <cp:category/>
  <cp:version/>
  <cp:contentType/>
  <cp:contentStatus/>
</cp:coreProperties>
</file>