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USAirfil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 J. Bragg</author>
  </authors>
  <commentList>
    <comment ref="B9" authorId="0">
      <text>
        <r>
          <rPr>
            <sz val="10"/>
            <rFont val="Times New Roman"/>
            <family val="1"/>
          </rPr>
          <t>Cost of goods sold by quarter.</t>
        </r>
      </text>
    </comment>
    <comment ref="B11" authorId="0">
      <text>
        <r>
          <rPr>
            <sz val="10"/>
            <rFont val="Times New Roman"/>
            <family val="1"/>
          </rPr>
          <t>Total work-in-progress and finished goods inventory at Louisville plant at end-of-quarter.</t>
        </r>
      </text>
    </comment>
    <comment ref="B10" authorId="0">
      <text>
        <r>
          <rPr>
            <sz val="10"/>
            <rFont val="Times New Roman"/>
            <family val="1"/>
          </rPr>
          <t>Raw material inventory at Louisville plant at end-of-quarter.</t>
        </r>
      </text>
    </comment>
    <comment ref="B18" authorId="0">
      <text>
        <r>
          <rPr>
            <sz val="10"/>
            <rFont val="Times New Roman"/>
            <family val="1"/>
          </rPr>
          <t>Sum of raw materials, work-in-progress &amp; finished goods, and distribution center inventories.</t>
        </r>
      </text>
    </comment>
    <comment ref="D20" authorId="0">
      <text>
        <r>
          <rPr>
            <sz val="10"/>
            <rFont val="Times New Roman"/>
            <family val="1"/>
          </rPr>
          <t>Average Inventory Turns equals total sales (measured as COGS) divided by average system inventory.</t>
        </r>
      </text>
    </comment>
    <comment ref="D22" authorId="0">
      <text>
        <r>
          <rPr>
            <sz val="10"/>
            <rFont val="Tahoma"/>
            <family val="2"/>
          </rPr>
          <t>Weeks of raw material supply equals average rawmaterials inventory dived by annual purchases times 52 weeks.</t>
        </r>
      </text>
    </comment>
  </commentList>
</comments>
</file>

<file path=xl/sharedStrings.xml><?xml version="1.0" encoding="utf-8"?>
<sst xmlns="http://schemas.openxmlformats.org/spreadsheetml/2006/main" count="30" uniqueCount="27">
  <si>
    <t>US</t>
  </si>
  <si>
    <t>Canada</t>
  </si>
  <si>
    <t>Europe</t>
  </si>
  <si>
    <t>DC-Inventory</t>
  </si>
  <si>
    <t>Qtr 2</t>
  </si>
  <si>
    <t>Qtr 3</t>
  </si>
  <si>
    <t>Qtr 4</t>
  </si>
  <si>
    <t>Qtr 1</t>
  </si>
  <si>
    <t>Sales by Quarter</t>
  </si>
  <si>
    <t>Inventory by Location</t>
  </si>
  <si>
    <t>COGS =</t>
  </si>
  <si>
    <t>Raw Matls =</t>
  </si>
  <si>
    <t>WIP &amp; FG =</t>
  </si>
  <si>
    <t>Sales</t>
  </si>
  <si>
    <t>Total DC Inv =</t>
  </si>
  <si>
    <t>Total Sales =</t>
  </si>
  <si>
    <t>= Average System Inventory</t>
  </si>
  <si>
    <t>= Total COGS</t>
  </si>
  <si>
    <t>= Average COGS</t>
  </si>
  <si>
    <t>a.</t>
  </si>
  <si>
    <t>b.</t>
  </si>
  <si>
    <t>c.</t>
  </si>
  <si>
    <t>= Average inventory turns</t>
  </si>
  <si>
    <t>Reduce WIP levels</t>
  </si>
  <si>
    <t>= Weeks of RM supply</t>
  </si>
  <si>
    <t>Total System Inv =</t>
  </si>
  <si>
    <t>Problem 4 (US Airfilter)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</si>
</sst>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7.28125" style="2" customWidth="1"/>
    <col min="3" max="3" width="17.8515625" style="2" customWidth="1"/>
    <col min="4" max="7" width="9.7109375" style="2" customWidth="1"/>
    <col min="8" max="8" width="9.7109375" style="3" customWidth="1"/>
    <col min="9" max="16384" width="9.140625" style="2" customWidth="1"/>
  </cols>
  <sheetData>
    <row r="1" ht="12.75"/>
    <row r="2" ht="12.75">
      <c r="B2" s="22" t="s">
        <v>26</v>
      </c>
    </row>
    <row r="3" ht="12.75"/>
    <row r="4" spans="2:7" ht="13.5" thickBot="1">
      <c r="B4" s="30" t="s">
        <v>13</v>
      </c>
      <c r="C4" s="31"/>
      <c r="D4" s="4" t="s">
        <v>7</v>
      </c>
      <c r="E4" s="4" t="s">
        <v>4</v>
      </c>
      <c r="F4" s="4" t="s">
        <v>5</v>
      </c>
      <c r="G4" s="4" t="s">
        <v>6</v>
      </c>
    </row>
    <row r="5" spans="2:7" ht="12.75">
      <c r="B5" s="27" t="s">
        <v>8</v>
      </c>
      <c r="C5" s="5" t="s">
        <v>0</v>
      </c>
      <c r="D5" s="6">
        <v>300</v>
      </c>
      <c r="E5" s="6">
        <v>350</v>
      </c>
      <c r="F5" s="6">
        <v>405</v>
      </c>
      <c r="G5" s="6">
        <v>375</v>
      </c>
    </row>
    <row r="6" spans="2:7" ht="21" customHeight="1">
      <c r="B6" s="28"/>
      <c r="C6" s="8" t="s">
        <v>1</v>
      </c>
      <c r="D6" s="9">
        <v>75</v>
      </c>
      <c r="E6" s="9">
        <v>60</v>
      </c>
      <c r="F6" s="9">
        <v>75</v>
      </c>
      <c r="G6" s="9">
        <v>70</v>
      </c>
    </row>
    <row r="7" spans="2:7" ht="22.5" customHeight="1" thickBot="1">
      <c r="B7" s="29"/>
      <c r="C7" s="10" t="s">
        <v>2</v>
      </c>
      <c r="D7" s="11">
        <v>30</v>
      </c>
      <c r="E7" s="11">
        <v>33</v>
      </c>
      <c r="F7" s="11">
        <v>20</v>
      </c>
      <c r="G7" s="11">
        <v>15</v>
      </c>
    </row>
    <row r="8" spans="2:8" ht="12.75">
      <c r="B8" s="25" t="s">
        <v>15</v>
      </c>
      <c r="C8" s="26"/>
      <c r="D8" s="9">
        <f>SUM(D5:D7)</f>
        <v>405</v>
      </c>
      <c r="E8" s="9">
        <f>SUM(E5:E7)</f>
        <v>443</v>
      </c>
      <c r="F8" s="9">
        <f>SUM(F5:F7)</f>
        <v>500</v>
      </c>
      <c r="G8" s="9">
        <f>SUM(G5:G7)</f>
        <v>460</v>
      </c>
      <c r="H8" s="12"/>
    </row>
    <row r="9" spans="2:9" s="14" customFormat="1" ht="12.75">
      <c r="B9" s="23" t="s">
        <v>10</v>
      </c>
      <c r="C9" s="24"/>
      <c r="D9" s="14">
        <v>280</v>
      </c>
      <c r="E9" s="14">
        <v>295</v>
      </c>
      <c r="F9" s="14">
        <v>340</v>
      </c>
      <c r="G9" s="14">
        <v>350</v>
      </c>
      <c r="H9" s="15">
        <f>SUM(D9:G9)</f>
        <v>1265</v>
      </c>
      <c r="I9" s="16" t="s">
        <v>17</v>
      </c>
    </row>
    <row r="10" spans="2:9" s="14" customFormat="1" ht="12.75">
      <c r="B10" s="23" t="s">
        <v>11</v>
      </c>
      <c r="C10" s="24"/>
      <c r="D10" s="14">
        <v>50</v>
      </c>
      <c r="E10" s="14">
        <v>40</v>
      </c>
      <c r="F10" s="14">
        <v>55</v>
      </c>
      <c r="G10" s="14">
        <v>60</v>
      </c>
      <c r="H10" s="15">
        <f>AVERAGE(D10:G10)</f>
        <v>51.25</v>
      </c>
      <c r="I10" s="16" t="s">
        <v>18</v>
      </c>
    </row>
    <row r="11" spans="2:8" s="14" customFormat="1" ht="12.75">
      <c r="B11" s="23" t="s">
        <v>12</v>
      </c>
      <c r="C11" s="24"/>
      <c r="D11" s="14">
        <v>100</v>
      </c>
      <c r="E11" s="14">
        <v>105</v>
      </c>
      <c r="F11" s="14">
        <v>120</v>
      </c>
      <c r="G11" s="14">
        <v>150</v>
      </c>
      <c r="H11" s="17"/>
    </row>
    <row r="12" spans="2:3" ht="13.5" thickBot="1">
      <c r="B12" s="30" t="s">
        <v>3</v>
      </c>
      <c r="C12" s="32"/>
    </row>
    <row r="13" spans="2:7" ht="12.75">
      <c r="B13" s="27" t="s">
        <v>9</v>
      </c>
      <c r="C13" s="5" t="s">
        <v>0</v>
      </c>
      <c r="D13" s="6">
        <v>25</v>
      </c>
      <c r="E13" s="6">
        <v>27</v>
      </c>
      <c r="F13" s="6">
        <v>23</v>
      </c>
      <c r="G13" s="6">
        <v>30</v>
      </c>
    </row>
    <row r="14" spans="2:7" ht="12.75">
      <c r="B14" s="28"/>
      <c r="C14" s="8" t="s">
        <v>1</v>
      </c>
      <c r="D14" s="9">
        <v>10</v>
      </c>
      <c r="E14" s="9">
        <v>11</v>
      </c>
      <c r="F14" s="9">
        <v>15</v>
      </c>
      <c r="G14" s="9">
        <v>16</v>
      </c>
    </row>
    <row r="15" spans="2:7" ht="13.5" thickBot="1">
      <c r="B15" s="29"/>
      <c r="C15" s="10" t="s">
        <v>2</v>
      </c>
      <c r="D15" s="11">
        <v>5</v>
      </c>
      <c r="E15" s="11">
        <v>4</v>
      </c>
      <c r="F15" s="11">
        <v>5</v>
      </c>
      <c r="G15" s="11">
        <v>5</v>
      </c>
    </row>
    <row r="16" spans="2:8" ht="12.75">
      <c r="B16" s="25" t="s">
        <v>14</v>
      </c>
      <c r="C16" s="26"/>
      <c r="D16" s="9">
        <f>SUM(D13:D15)</f>
        <v>40</v>
      </c>
      <c r="E16" s="9">
        <f>SUM(E13:E15)</f>
        <v>42</v>
      </c>
      <c r="F16" s="9">
        <f>SUM(F13:F15)</f>
        <v>43</v>
      </c>
      <c r="G16" s="9">
        <f>SUM(G13:G15)</f>
        <v>51</v>
      </c>
      <c r="H16" s="17"/>
    </row>
    <row r="17" spans="2:8" ht="12.75">
      <c r="B17" s="7"/>
      <c r="C17" s="18"/>
      <c r="D17" s="9"/>
      <c r="E17" s="9"/>
      <c r="F17" s="9"/>
      <c r="G17" s="9"/>
      <c r="H17" s="19"/>
    </row>
    <row r="18" spans="2:9" s="14" customFormat="1" ht="12.75">
      <c r="B18" s="23" t="s">
        <v>25</v>
      </c>
      <c r="C18" s="24"/>
      <c r="D18" s="14">
        <f>D10+D11+D16</f>
        <v>190</v>
      </c>
      <c r="E18" s="14">
        <f>E10+E11+E16</f>
        <v>187</v>
      </c>
      <c r="F18" s="14">
        <f>F10+F11+F16</f>
        <v>218</v>
      </c>
      <c r="G18" s="14">
        <f>G10+G11+G16</f>
        <v>261</v>
      </c>
      <c r="H18" s="15">
        <f>AVERAGE(D18:G18)</f>
        <v>214</v>
      </c>
      <c r="I18" s="16" t="s">
        <v>16</v>
      </c>
    </row>
    <row r="19" ht="12.75">
      <c r="C19" s="1"/>
    </row>
    <row r="20" spans="3:8" s="14" customFormat="1" ht="12.75">
      <c r="C20" s="13" t="s">
        <v>19</v>
      </c>
      <c r="D20" s="20">
        <f>H9/H18</f>
        <v>5.911214953271028</v>
      </c>
      <c r="E20" s="16" t="s">
        <v>22</v>
      </c>
      <c r="H20" s="17"/>
    </row>
    <row r="21" spans="3:8" s="14" customFormat="1" ht="12.75">
      <c r="C21" s="13" t="s">
        <v>20</v>
      </c>
      <c r="D21" s="21" t="s">
        <v>23</v>
      </c>
      <c r="E21" s="21"/>
      <c r="H21" s="17"/>
    </row>
    <row r="22" spans="3:8" s="14" customFormat="1" ht="12.75">
      <c r="C22" s="13" t="s">
        <v>21</v>
      </c>
      <c r="D22" s="20">
        <f>(H10/500)*52</f>
        <v>5.33</v>
      </c>
      <c r="E22" s="16" t="s">
        <v>24</v>
      </c>
      <c r="H22" s="17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30" ht="12.75"/>
    <row r="31" ht="12.75"/>
    <row r="34" ht="12.75"/>
    <row r="35" ht="12.75"/>
    <row r="36" ht="12.75"/>
    <row r="40" ht="12.75"/>
  </sheetData>
  <mergeCells count="10">
    <mergeCell ref="B18:C18"/>
    <mergeCell ref="B16:C16"/>
    <mergeCell ref="B13:B15"/>
    <mergeCell ref="B4:C4"/>
    <mergeCell ref="B12:C12"/>
    <mergeCell ref="B8:C8"/>
    <mergeCell ref="B11:C11"/>
    <mergeCell ref="B5:B7"/>
    <mergeCell ref="B10:C10"/>
    <mergeCell ref="B9:C9"/>
  </mergeCells>
  <printOptions horizontalCentered="1"/>
  <pageMargins left="1" right="1" top="1" bottom="1" header="0.5" footer="0.5"/>
  <pageSetup fitToHeight="1" fitToWidth="1" horizontalDpi="200" verticalDpi="200" orientation="landscape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8 - US Airfilter</dc:subject>
  <dc:creator>Daniel J. Bragg</dc:creator>
  <cp:keywords/>
  <dc:description/>
  <cp:lastModifiedBy>Ordonez</cp:lastModifiedBy>
  <cp:lastPrinted>2002-12-30T14:03:53Z</cp:lastPrinted>
  <dcterms:created xsi:type="dcterms:W3CDTF">1999-07-10T16:54:22Z</dcterms:created>
  <dcterms:modified xsi:type="dcterms:W3CDTF">2004-10-01T20:44:37Z</dcterms:modified>
  <cp:category/>
  <cp:version/>
  <cp:contentType/>
  <cp:contentStatus/>
</cp:coreProperties>
</file>