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515" activeTab="0"/>
  </bookViews>
  <sheets>
    <sheet name="Exhibit 10.9" sheetId="1" r:id="rId1"/>
    <sheet name="UPS Rates" sheetId="2" r:id="rId2"/>
    <sheet name="FedEx Rates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<sst xmlns="http://schemas.openxmlformats.org/spreadsheetml/2006/main" count="31" uniqueCount="25">
  <si>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Shipping Weight (Pounds)</t>
  </si>
  <si>
    <t>UPS Service: 8-Day Ground</t>
  </si>
  <si>
    <t>FedEx: 2-Day Air Service</t>
  </si>
  <si>
    <t>Cost Savings with UPS</t>
  </si>
  <si>
    <t>Break-Even Product Value</t>
  </si>
  <si>
    <t>Break-Even Product Value (Per Pound)</t>
  </si>
  <si>
    <t>Federal Express Shipping Rates</t>
  </si>
  <si>
    <t xml:space="preserve">From Zip Code 47401 (Bloomington, IN) to Zip Code 01460 (Littleton, MA)  </t>
  </si>
  <si>
    <t>Priority Overnight - 10:30am</t>
  </si>
  <si>
    <t>Standard Overnight - 3:00pm</t>
  </si>
  <si>
    <t>2 Day</t>
  </si>
  <si>
    <t>3 Day</t>
  </si>
  <si>
    <t>Rates compiled on September 23, 1999.</t>
  </si>
  <si>
    <t>Source:  http://www.fedex.com</t>
  </si>
  <si>
    <t>UPS Shipping Rates</t>
  </si>
  <si>
    <t>Next Day - 8:30am</t>
  </si>
  <si>
    <t>Next Day - 10:30am</t>
  </si>
  <si>
    <t>Next Day - 3:00pm</t>
  </si>
  <si>
    <t>Ground</t>
  </si>
  <si>
    <t>Source:  http://www.ups.com</t>
  </si>
  <si>
    <t>Carrying</t>
  </si>
  <si>
    <t>cost rate =</t>
  </si>
  <si>
    <t>Days</t>
  </si>
  <si>
    <t>saved =</t>
  </si>
  <si>
    <t>Chapter 10:  Exhibit 10.9 (Value Density Calculation)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</si>
</sst>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showGridLines="0" tabSelected="1" workbookViewId="0" topLeftCell="A1">
      <selection activeCell="D41" sqref="D41"/>
    </sheetView>
  </sheetViews>
  <sheetFormatPr defaultColWidth="9.140625" defaultRowHeight="12.75"/>
  <cols>
    <col min="1" max="2" width="9.140625" style="7" customWidth="1"/>
    <col min="3" max="6" width="11.7109375" style="7" customWidth="1"/>
    <col min="7" max="7" width="12.00390625" style="7" customWidth="1"/>
    <col min="8" max="16384" width="9.140625" style="7" customWidth="1"/>
  </cols>
  <sheetData>
    <row r="1" s="6" customFormat="1" ht="12.75"/>
    <row r="2" spans="1:2" ht="12.75">
      <c r="A2" s="6"/>
      <c r="B2" s="13" t="s">
        <v>24</v>
      </c>
    </row>
    <row r="3" spans="1:2" ht="12.75">
      <c r="A3" s="6"/>
      <c r="B3" s="13"/>
    </row>
    <row r="4" spans="1:2" ht="12.75">
      <c r="A4" s="6"/>
      <c r="B4" s="13"/>
    </row>
    <row r="5" spans="1:6" ht="12.75">
      <c r="A5" s="6"/>
      <c r="B5" s="18" t="s">
        <v>20</v>
      </c>
      <c r="F5" s="7" t="s">
        <v>22</v>
      </c>
    </row>
    <row r="6" spans="2:7" ht="12.75">
      <c r="B6" s="7" t="s">
        <v>21</v>
      </c>
      <c r="C6" s="19">
        <v>0.3</v>
      </c>
      <c r="F6" s="7" t="s">
        <v>23</v>
      </c>
      <c r="G6" s="19">
        <v>6</v>
      </c>
    </row>
    <row r="7" spans="2:7" ht="51"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</row>
    <row r="8" spans="2:7" ht="12.75">
      <c r="B8" s="8">
        <v>1</v>
      </c>
      <c r="C8" s="9">
        <v>3.3</v>
      </c>
      <c r="D8" s="9">
        <v>18.25</v>
      </c>
      <c r="E8" s="9">
        <f>D8-C8</f>
        <v>14.95</v>
      </c>
      <c r="F8" s="9">
        <f>(365*E8)/($C$6*$G$6)</f>
        <v>3031.5277777777783</v>
      </c>
      <c r="G8" s="9">
        <f>F8/B8</f>
        <v>3031.5277777777783</v>
      </c>
    </row>
    <row r="9" spans="2:7" ht="12.75">
      <c r="B9" s="8">
        <v>2</v>
      </c>
      <c r="C9" s="9">
        <v>3.6</v>
      </c>
      <c r="D9" s="9">
        <v>20.5</v>
      </c>
      <c r="E9" s="9">
        <f aca="true" t="shared" si="0" ref="E9:E17">D9-C9</f>
        <v>16.9</v>
      </c>
      <c r="F9" s="9">
        <f aca="true" t="shared" si="1" ref="F9:F17">(365*E9)/($C$6*$G$6)</f>
        <v>3426.9444444444443</v>
      </c>
      <c r="G9" s="9">
        <f aca="true" t="shared" si="2" ref="G9:G17">F9/B9</f>
        <v>1713.4722222222222</v>
      </c>
    </row>
    <row r="10" spans="2:7" ht="12.75">
      <c r="B10" s="8">
        <v>3</v>
      </c>
      <c r="C10" s="9">
        <v>3.85</v>
      </c>
      <c r="D10" s="9">
        <v>22.5</v>
      </c>
      <c r="E10" s="9">
        <f t="shared" si="0"/>
        <v>18.65</v>
      </c>
      <c r="F10" s="9">
        <f t="shared" si="1"/>
        <v>3781.805555555555</v>
      </c>
      <c r="G10" s="9">
        <f t="shared" si="2"/>
        <v>1260.6018518518517</v>
      </c>
    </row>
    <row r="11" spans="2:7" ht="12.75">
      <c r="B11" s="8">
        <v>4</v>
      </c>
      <c r="C11" s="9">
        <v>4.1</v>
      </c>
      <c r="D11" s="9">
        <v>24.5</v>
      </c>
      <c r="E11" s="9">
        <f t="shared" si="0"/>
        <v>20.4</v>
      </c>
      <c r="F11" s="9">
        <f t="shared" si="1"/>
        <v>4136.666666666667</v>
      </c>
      <c r="G11" s="9">
        <f t="shared" si="2"/>
        <v>1034.1666666666667</v>
      </c>
    </row>
    <row r="12" spans="2:7" ht="12.75">
      <c r="B12" s="8">
        <v>5</v>
      </c>
      <c r="C12" s="9">
        <v>4.3</v>
      </c>
      <c r="D12" s="9">
        <v>26.75</v>
      </c>
      <c r="E12" s="9">
        <f t="shared" si="0"/>
        <v>22.45</v>
      </c>
      <c r="F12" s="9">
        <f t="shared" si="1"/>
        <v>4552.361111111111</v>
      </c>
      <c r="G12" s="9">
        <f t="shared" si="2"/>
        <v>910.4722222222223</v>
      </c>
    </row>
    <row r="13" spans="2:7" ht="12.75">
      <c r="B13" s="8">
        <v>6</v>
      </c>
      <c r="C13" s="9">
        <v>4.5</v>
      </c>
      <c r="D13" s="9">
        <v>28.75</v>
      </c>
      <c r="E13" s="9">
        <f t="shared" si="0"/>
        <v>24.25</v>
      </c>
      <c r="F13" s="9">
        <f t="shared" si="1"/>
        <v>4917.361111111111</v>
      </c>
      <c r="G13" s="9">
        <f t="shared" si="2"/>
        <v>819.5601851851852</v>
      </c>
    </row>
    <row r="14" spans="2:7" ht="12.75">
      <c r="B14" s="8">
        <v>7</v>
      </c>
      <c r="C14" s="9">
        <v>4.65</v>
      </c>
      <c r="D14" s="9">
        <v>30.75</v>
      </c>
      <c r="E14" s="9">
        <f t="shared" si="0"/>
        <v>26.1</v>
      </c>
      <c r="F14" s="9">
        <f t="shared" si="1"/>
        <v>5292.500000000001</v>
      </c>
      <c r="G14" s="9">
        <f t="shared" si="2"/>
        <v>756.0714285714287</v>
      </c>
    </row>
    <row r="15" spans="2:7" ht="12.75">
      <c r="B15" s="8">
        <v>8</v>
      </c>
      <c r="C15" s="9">
        <v>4.75</v>
      </c>
      <c r="D15" s="9">
        <v>32.75</v>
      </c>
      <c r="E15" s="9">
        <f t="shared" si="0"/>
        <v>28</v>
      </c>
      <c r="F15" s="9">
        <f t="shared" si="1"/>
        <v>5677.777777777778</v>
      </c>
      <c r="G15" s="9">
        <f t="shared" si="2"/>
        <v>709.7222222222223</v>
      </c>
    </row>
    <row r="16" spans="2:7" ht="12.75">
      <c r="B16" s="8">
        <v>9</v>
      </c>
      <c r="C16" s="9">
        <v>4.85</v>
      </c>
      <c r="D16" s="9">
        <v>34.75</v>
      </c>
      <c r="E16" s="9">
        <f t="shared" si="0"/>
        <v>29.9</v>
      </c>
      <c r="F16" s="9">
        <f t="shared" si="1"/>
        <v>6063.055555555557</v>
      </c>
      <c r="G16" s="9">
        <f t="shared" si="2"/>
        <v>673.672839506173</v>
      </c>
    </row>
    <row r="17" spans="2:7" ht="12.75">
      <c r="B17" s="11">
        <v>10</v>
      </c>
      <c r="C17" s="12">
        <v>5</v>
      </c>
      <c r="D17" s="12">
        <v>36.75</v>
      </c>
      <c r="E17" s="12">
        <f t="shared" si="0"/>
        <v>31.75</v>
      </c>
      <c r="F17" s="12">
        <f t="shared" si="1"/>
        <v>6438.194444444445</v>
      </c>
      <c r="G17" s="12">
        <f t="shared" si="2"/>
        <v>643.8194444444446</v>
      </c>
    </row>
  </sheetData>
  <printOptions horizontalCentered="1"/>
  <pageMargins left="1.25" right="1.25" top="1.5" bottom="1" header="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9.7109375" style="0" customWidth="1"/>
  </cols>
  <sheetData>
    <row r="2" spans="2:7" ht="12.75">
      <c r="B2" s="13" t="s">
        <v>14</v>
      </c>
      <c r="C2" s="1"/>
      <c r="D2" s="1"/>
      <c r="E2" s="1"/>
      <c r="F2" s="1"/>
      <c r="G2" s="1"/>
    </row>
    <row r="3" spans="2:7" ht="12.75">
      <c r="B3" s="13" t="s">
        <v>7</v>
      </c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2:8" ht="38.25">
      <c r="B5" s="14" t="s">
        <v>0</v>
      </c>
      <c r="C5" s="14" t="s">
        <v>15</v>
      </c>
      <c r="D5" s="14" t="s">
        <v>16</v>
      </c>
      <c r="E5" s="14" t="s">
        <v>17</v>
      </c>
      <c r="F5" s="14" t="s">
        <v>10</v>
      </c>
      <c r="G5" s="14" t="s">
        <v>11</v>
      </c>
      <c r="H5" s="15" t="s">
        <v>18</v>
      </c>
    </row>
    <row r="6" spans="2:8" ht="12.75">
      <c r="B6" s="2">
        <v>1</v>
      </c>
      <c r="C6" s="3">
        <v>44.5</v>
      </c>
      <c r="D6" s="3">
        <v>19.5</v>
      </c>
      <c r="E6" s="3">
        <v>12.25</v>
      </c>
      <c r="F6" s="3">
        <v>7.5</v>
      </c>
      <c r="G6" s="3">
        <v>5.2</v>
      </c>
      <c r="H6" s="3">
        <v>3.3</v>
      </c>
    </row>
    <row r="7" spans="2:8" ht="12.75">
      <c r="B7" s="2">
        <v>2</v>
      </c>
      <c r="C7" s="5">
        <v>46.75</v>
      </c>
      <c r="D7" s="5">
        <v>21.75</v>
      </c>
      <c r="E7" s="5">
        <v>19</v>
      </c>
      <c r="F7" s="5">
        <v>8.5</v>
      </c>
      <c r="G7" s="5">
        <v>5.9</v>
      </c>
      <c r="H7" s="5">
        <v>3.6</v>
      </c>
    </row>
    <row r="8" spans="2:8" ht="12.75">
      <c r="B8" s="2">
        <v>3</v>
      </c>
      <c r="C8" s="5">
        <v>49</v>
      </c>
      <c r="D8" s="5">
        <v>24</v>
      </c>
      <c r="E8" s="5">
        <v>21</v>
      </c>
      <c r="F8" s="5">
        <v>9.75</v>
      </c>
      <c r="G8" s="5">
        <v>6.6</v>
      </c>
      <c r="H8" s="5">
        <v>3.85</v>
      </c>
    </row>
    <row r="9" spans="2:8" ht="12.75">
      <c r="B9" s="2">
        <v>4</v>
      </c>
      <c r="C9" s="5">
        <v>51.25</v>
      </c>
      <c r="D9" s="5">
        <v>26.25</v>
      </c>
      <c r="E9" s="5">
        <v>22.75</v>
      </c>
      <c r="F9" s="5">
        <v>10.75</v>
      </c>
      <c r="G9" s="5">
        <v>7.3</v>
      </c>
      <c r="H9" s="5">
        <v>4.1</v>
      </c>
    </row>
    <row r="10" spans="2:8" ht="12.75">
      <c r="B10" s="2">
        <v>5</v>
      </c>
      <c r="C10" s="5">
        <v>53.5</v>
      </c>
      <c r="D10" s="5">
        <v>28.5</v>
      </c>
      <c r="E10" s="5">
        <v>24.75</v>
      </c>
      <c r="F10" s="5">
        <v>12</v>
      </c>
      <c r="G10" s="5">
        <v>8</v>
      </c>
      <c r="H10" s="5">
        <v>4.3</v>
      </c>
    </row>
    <row r="11" spans="2:8" ht="12.75">
      <c r="B11" s="2">
        <v>6</v>
      </c>
      <c r="C11" s="5">
        <v>55.75</v>
      </c>
      <c r="D11" s="5">
        <v>30.75</v>
      </c>
      <c r="E11" s="5">
        <v>26.75</v>
      </c>
      <c r="F11" s="5">
        <v>13</v>
      </c>
      <c r="G11" s="5">
        <v>8.7</v>
      </c>
      <c r="H11" s="5">
        <v>4.5</v>
      </c>
    </row>
    <row r="12" spans="2:8" ht="12.75">
      <c r="B12" s="2">
        <v>7</v>
      </c>
      <c r="C12" s="5">
        <v>58</v>
      </c>
      <c r="D12" s="5">
        <v>33</v>
      </c>
      <c r="E12" s="5">
        <v>28.75</v>
      </c>
      <c r="F12" s="5">
        <v>14.25</v>
      </c>
      <c r="G12" s="5">
        <v>9.4</v>
      </c>
      <c r="H12" s="5">
        <v>4.65</v>
      </c>
    </row>
    <row r="13" spans="2:8" ht="12.75">
      <c r="B13" s="2">
        <v>8</v>
      </c>
      <c r="C13" s="5">
        <v>60.25</v>
      </c>
      <c r="D13" s="5">
        <v>35.25</v>
      </c>
      <c r="E13" s="5">
        <v>30.75</v>
      </c>
      <c r="F13" s="5">
        <v>15.5</v>
      </c>
      <c r="G13" s="5">
        <v>10.1</v>
      </c>
      <c r="H13" s="5">
        <v>4.75</v>
      </c>
    </row>
    <row r="14" spans="2:8" ht="12.75">
      <c r="B14" s="2">
        <v>9</v>
      </c>
      <c r="C14" s="5">
        <v>62.5</v>
      </c>
      <c r="D14" s="5">
        <v>27.5</v>
      </c>
      <c r="E14" s="5">
        <v>32.75</v>
      </c>
      <c r="F14" s="5">
        <v>16.75</v>
      </c>
      <c r="G14" s="5">
        <v>10.8</v>
      </c>
      <c r="H14" s="5">
        <v>4.85</v>
      </c>
    </row>
    <row r="15" spans="2:8" ht="12.75">
      <c r="B15" s="16">
        <v>10</v>
      </c>
      <c r="C15" s="17">
        <v>64.5</v>
      </c>
      <c r="D15" s="17">
        <v>39.5</v>
      </c>
      <c r="E15" s="17">
        <v>34.75</v>
      </c>
      <c r="F15" s="17">
        <v>18</v>
      </c>
      <c r="G15" s="17">
        <v>11.4</v>
      </c>
      <c r="H15" s="17">
        <v>5</v>
      </c>
    </row>
    <row r="17" ht="12.75">
      <c r="B17" t="s">
        <v>12</v>
      </c>
    </row>
    <row r="18" ht="12.75">
      <c r="B18" t="s">
        <v>19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showGridLines="0" workbookViewId="0" topLeftCell="A1">
      <selection activeCell="F33" sqref="F33"/>
    </sheetView>
  </sheetViews>
  <sheetFormatPr defaultColWidth="9.140625" defaultRowHeight="12.75"/>
  <cols>
    <col min="3" max="3" width="10.28125" style="0" customWidth="1"/>
    <col min="4" max="4" width="9.57421875" style="0" customWidth="1"/>
  </cols>
  <sheetData>
    <row r="2" spans="2:8" ht="12.75">
      <c r="B2" s="13" t="s">
        <v>6</v>
      </c>
      <c r="C2" s="1"/>
      <c r="D2" s="1"/>
      <c r="E2" s="1"/>
      <c r="F2" s="1"/>
      <c r="G2" s="1"/>
      <c r="H2" s="1"/>
    </row>
    <row r="3" spans="2:8" ht="12.75">
      <c r="B3" s="13" t="s">
        <v>7</v>
      </c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8" ht="51">
      <c r="B5" s="14" t="s">
        <v>0</v>
      </c>
      <c r="C5" s="14" t="s">
        <v>8</v>
      </c>
      <c r="D5" s="14" t="s">
        <v>9</v>
      </c>
      <c r="E5" s="14" t="s">
        <v>10</v>
      </c>
      <c r="F5" s="14" t="s">
        <v>11</v>
      </c>
      <c r="G5" s="4"/>
      <c r="H5" s="4"/>
    </row>
    <row r="6" spans="2:6" ht="12.75">
      <c r="B6" s="2">
        <v>1</v>
      </c>
      <c r="C6" s="3">
        <v>21.75</v>
      </c>
      <c r="D6" s="3">
        <v>18.25</v>
      </c>
      <c r="E6" s="3">
        <v>8.25</v>
      </c>
      <c r="F6" s="3">
        <v>6.95</v>
      </c>
    </row>
    <row r="7" spans="2:6" ht="12.75">
      <c r="B7" s="2">
        <v>2</v>
      </c>
      <c r="C7" s="5">
        <v>24.25</v>
      </c>
      <c r="D7" s="5">
        <v>20.5</v>
      </c>
      <c r="E7" s="5">
        <v>9.25</v>
      </c>
      <c r="F7" s="5">
        <v>7.95</v>
      </c>
    </row>
    <row r="8" spans="2:6" ht="12.75">
      <c r="B8" s="2">
        <v>3</v>
      </c>
      <c r="C8" s="5">
        <v>26.5</v>
      </c>
      <c r="D8" s="5">
        <v>22.5</v>
      </c>
      <c r="E8" s="5">
        <v>10.5</v>
      </c>
      <c r="F8" s="5">
        <v>9.2</v>
      </c>
    </row>
    <row r="9" spans="2:6" ht="12.75">
      <c r="B9" s="2">
        <v>4</v>
      </c>
      <c r="C9" s="5">
        <v>29</v>
      </c>
      <c r="D9" s="5">
        <v>24.5</v>
      </c>
      <c r="E9" s="5">
        <v>12</v>
      </c>
      <c r="F9" s="5">
        <v>10.45</v>
      </c>
    </row>
    <row r="10" spans="2:6" ht="12.75">
      <c r="B10" s="2">
        <v>5</v>
      </c>
      <c r="C10" s="5">
        <v>31.25</v>
      </c>
      <c r="D10" s="5">
        <v>26.75</v>
      </c>
      <c r="E10" s="5">
        <v>13</v>
      </c>
      <c r="F10" s="5">
        <v>11.45</v>
      </c>
    </row>
    <row r="11" spans="2:6" ht="12.75">
      <c r="B11" s="2">
        <v>6</v>
      </c>
      <c r="C11" s="5">
        <v>33.75</v>
      </c>
      <c r="D11" s="5">
        <v>28.75</v>
      </c>
      <c r="E11" s="5">
        <v>14.5</v>
      </c>
      <c r="F11" s="5">
        <v>12.95</v>
      </c>
    </row>
    <row r="12" spans="2:6" ht="12.75">
      <c r="B12" s="2">
        <v>7</v>
      </c>
      <c r="C12" s="5">
        <v>36.5</v>
      </c>
      <c r="D12" s="5">
        <v>30.75</v>
      </c>
      <c r="E12" s="5">
        <v>15.75</v>
      </c>
      <c r="F12" s="5">
        <v>14.2</v>
      </c>
    </row>
    <row r="13" spans="2:6" ht="12.75">
      <c r="B13" s="2">
        <v>8</v>
      </c>
      <c r="C13" s="5">
        <v>39</v>
      </c>
      <c r="D13" s="5">
        <v>32.75</v>
      </c>
      <c r="E13" s="5">
        <v>17</v>
      </c>
      <c r="F13" s="5">
        <v>15.45</v>
      </c>
    </row>
    <row r="14" spans="2:6" ht="12.75">
      <c r="B14" s="2">
        <v>9</v>
      </c>
      <c r="C14" s="5">
        <v>41.5</v>
      </c>
      <c r="D14" s="5">
        <v>34.75</v>
      </c>
      <c r="E14" s="5">
        <v>18.5</v>
      </c>
      <c r="F14" s="5">
        <v>16.95</v>
      </c>
    </row>
    <row r="15" spans="2:6" ht="12.75">
      <c r="B15" s="16">
        <v>10</v>
      </c>
      <c r="C15" s="17">
        <v>44.25</v>
      </c>
      <c r="D15" s="17">
        <v>36.75</v>
      </c>
      <c r="E15" s="17">
        <v>19.75</v>
      </c>
      <c r="F15" s="17">
        <v>18.2</v>
      </c>
    </row>
    <row r="17" ht="12.75">
      <c r="B17" t="s">
        <v>12</v>
      </c>
    </row>
    <row r="18" ht="12.75">
      <c r="B18" t="s">
        <v>13</v>
      </c>
    </row>
  </sheetData>
  <printOptions horizontalCentered="1"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8 - Value Density</dc:subject>
  <dc:creator>Daniel J. Bragg</dc:creator>
  <cp:keywords/>
  <dc:description/>
  <cp:lastModifiedBy>MHE</cp:lastModifiedBy>
  <cp:lastPrinted>2003-02-27T21:53:47Z</cp:lastPrinted>
  <dcterms:created xsi:type="dcterms:W3CDTF">1999-12-21T14:50:54Z</dcterms:created>
  <dcterms:modified xsi:type="dcterms:W3CDTF">2005-02-01T18:08:17Z</dcterms:modified>
  <cp:category/>
  <cp:version/>
  <cp:contentType/>
  <cp:contentStatus/>
</cp:coreProperties>
</file>