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60" windowWidth="11355" windowHeight="5895" firstSheet="8" activeTab="8"/>
  </bookViews>
  <sheets>
    <sheet name="Instructions" sheetId="1" r:id="rId1"/>
    <sheet name="Company Profile" sheetId="2" r:id="rId2"/>
    <sheet name="Industry" sheetId="3" r:id="rId3"/>
    <sheet name="Balance Sheet" sheetId="4" r:id="rId4"/>
    <sheet name="Income Statement" sheetId="5" r:id="rId5"/>
    <sheet name="Cash Flows" sheetId="6" r:id="rId6"/>
    <sheet name="Risks" sheetId="7" r:id="rId7"/>
    <sheet name="Audit Findings" sheetId="8" r:id="rId8"/>
    <sheet name="Audit Procedures" sheetId="9" r:id="rId9"/>
    <sheet name="Communications" sheetId="10" r:id="rId10"/>
    <sheet name="Reporting" sheetId="11" r:id="rId11"/>
  </sheets>
  <definedNames/>
  <calcPr fullCalcOnLoad="1"/>
</workbook>
</file>

<file path=xl/sharedStrings.xml><?xml version="1.0" encoding="utf-8"?>
<sst xmlns="http://schemas.openxmlformats.org/spreadsheetml/2006/main" count="73" uniqueCount="67">
  <si>
    <t>20X6</t>
  </si>
  <si>
    <t>20X5</t>
  </si>
  <si>
    <t xml:space="preserve">     Cash and cash Equivalents</t>
  </si>
  <si>
    <t xml:space="preserve">     Trade receivables</t>
  </si>
  <si>
    <t xml:space="preserve">     Inventory</t>
  </si>
  <si>
    <t xml:space="preserve">     Other current asssets</t>
  </si>
  <si>
    <t>Property and equipment, net</t>
  </si>
  <si>
    <t>LIABILITIES AND SHAREHOLDERS' EQUITY</t>
  </si>
  <si>
    <t>ASSETS</t>
  </si>
  <si>
    <t>Current liabilities</t>
  </si>
  <si>
    <t xml:space="preserve">     Accounts payable</t>
  </si>
  <si>
    <t xml:space="preserve">     Current maturities of notes payable</t>
  </si>
  <si>
    <t xml:space="preserve">     Accrued expenses</t>
  </si>
  <si>
    <t xml:space="preserve">     Other current liabilities</t>
  </si>
  <si>
    <t>Long-term debt, less current maturity</t>
  </si>
  <si>
    <t>Shareholders' Equity</t>
  </si>
  <si>
    <t xml:space="preserve">     Common stock</t>
  </si>
  <si>
    <t xml:space="preserve">     Retained Ernings</t>
  </si>
  <si>
    <t>Total Assets</t>
  </si>
  <si>
    <t>Total Shareholders' equity</t>
  </si>
  <si>
    <t>Total liabilities</t>
  </si>
  <si>
    <t>Total liabilities plus shareholders equity</t>
  </si>
  <si>
    <t>Total current assets</t>
  </si>
  <si>
    <t>Current assets</t>
  </si>
  <si>
    <t>Total current liabilities</t>
  </si>
  <si>
    <t>__________</t>
  </si>
  <si>
    <t>J &amp; M Lumber Corporation</t>
  </si>
  <si>
    <t>Balance Sheet</t>
  </si>
  <si>
    <t>December 31, 20X6 and 20X5</t>
  </si>
  <si>
    <t>Revenue</t>
  </si>
  <si>
    <t>Cost of goods sold</t>
  </si>
  <si>
    <t xml:space="preserve">     Gross profit on sales</t>
  </si>
  <si>
    <t>Operating expenses</t>
  </si>
  <si>
    <t>Repairs and maintanence</t>
  </si>
  <si>
    <t>Depreciaton</t>
  </si>
  <si>
    <t>Interest expense</t>
  </si>
  <si>
    <t xml:space="preserve">     Total Expenses</t>
  </si>
  <si>
    <t>Net income before taxes</t>
  </si>
  <si>
    <t>Provision for income taxes</t>
  </si>
  <si>
    <t>Net income</t>
  </si>
  <si>
    <t>Income Statement</t>
  </si>
  <si>
    <t>Two Years Ended December 31, 20X6 and 20X5</t>
  </si>
  <si>
    <t>CASH FLOWS FROM OPERATIONS</t>
  </si>
  <si>
    <t xml:space="preserve">      Net income</t>
  </si>
  <si>
    <t xml:space="preserve">     Adjustments to net income</t>
  </si>
  <si>
    <t xml:space="preserve">        Depreciation</t>
  </si>
  <si>
    <t xml:space="preserve">        Decrease in inventory</t>
  </si>
  <si>
    <t xml:space="preserve">        Increase in other current assets</t>
  </si>
  <si>
    <t xml:space="preserve">        Decrease in accrued expenses</t>
  </si>
  <si>
    <t>Net cash provided (used) by operations</t>
  </si>
  <si>
    <t>CASH FLOWS FROM INVESTING ACTIVITIES</t>
  </si>
  <si>
    <t xml:space="preserve">        New debt</t>
  </si>
  <si>
    <t xml:space="preserve">        Debt payments</t>
  </si>
  <si>
    <t xml:space="preserve">        Decrease in other current liabilities</t>
  </si>
  <si>
    <t xml:space="preserve">        Increase in receivables</t>
  </si>
  <si>
    <t>Cash and equivalents at beginning of year</t>
  </si>
  <si>
    <t>Ratio</t>
  </si>
  <si>
    <t>Return on equity</t>
  </si>
  <si>
    <t>Inventory turnover</t>
  </si>
  <si>
    <t>Statement of Cash Flows</t>
  </si>
  <si>
    <t>Year Ended December 31, 20X6</t>
  </si>
  <si>
    <t>CASH FLOWS FROM FINANCING ACTIVITIES</t>
  </si>
  <si>
    <t xml:space="preserve">        Increase in accounts payable</t>
  </si>
  <si>
    <t xml:space="preserve">       Purchase of property and equipment</t>
  </si>
  <si>
    <t>Net cash provided (used) by financing activities</t>
  </si>
  <si>
    <t xml:space="preserve">NET INCREASE IN CASH AND CASH EQUIVALENTS </t>
  </si>
  <si>
    <t>Cash and equivalents at end of year</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</si>
</sst>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_(&quot;$&quot;* #,##0.0_);_(&quot;$&quot;* \(#,##0.0\);_(&quot;$&quot;* &quot;-&quot;??_);_(@_)"/>
    <numFmt numFmtId="167" formatCode="_(&quot;$&quot;* #,##0_);_(&quot;$&quot;* \(#,##0\);_(&quot;$&quot;* &quot;-&quot;??_);_(@_)"/>
    <numFmt numFmtId="168" formatCode="0.0"/>
  </numFmts>
  <fonts count="6">
    <font>
      <sz val="10"/>
      <name val="Arial"/>
      <family val="0"/>
    </font>
    <font>
      <b/>
      <sz val="10"/>
      <name val="Arial"/>
      <family val="2"/>
    </font>
    <font>
      <sz val="8"/>
      <name val="Arial"/>
      <family val="0"/>
    </font>
    <font>
      <i/>
      <sz val="10"/>
      <name val="Arial"/>
      <family val="2"/>
    </font>
    <font>
      <u val="single"/>
      <sz val="10"/>
      <name val="Arial"/>
      <family val="0"/>
    </font>
    <font>
      <b/>
      <i/>
      <sz val="10"/>
      <name val="Arial"/>
      <family val="2"/>
    </font>
  </fonts>
  <fills count="2">
    <fill>
      <patternFill/>
    </fill>
    <fill>
      <patternFill patternType="gray125"/>
    </fill>
  </fills>
  <borders count="2">
    <border>
      <left/>
      <right/>
      <top/>
      <bottom/>
      <diagonal/>
    </border>
    <border>
      <left style="thin"/>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1">
    <xf numFmtId="0" fontId="0" fillId="0" borderId="0" xfId="0" applyAlignment="1">
      <alignment/>
    </xf>
    <xf numFmtId="0" fontId="1" fillId="0" borderId="0" xfId="0" applyFont="1" applyAlignment="1">
      <alignment/>
    </xf>
    <xf numFmtId="0" fontId="0" fillId="0" borderId="0" xfId="0" applyAlignment="1">
      <alignment horizontal="right"/>
    </xf>
    <xf numFmtId="165" fontId="1" fillId="0" borderId="0" xfId="15" applyNumberFormat="1" applyFont="1" applyAlignment="1">
      <alignment horizontal="right"/>
    </xf>
    <xf numFmtId="165" fontId="0" fillId="0" borderId="0" xfId="15" applyNumberFormat="1" applyAlignment="1">
      <alignment horizontal="right"/>
    </xf>
    <xf numFmtId="0" fontId="3" fillId="0" borderId="0" xfId="0" applyFont="1" applyAlignment="1">
      <alignment/>
    </xf>
    <xf numFmtId="165" fontId="4" fillId="0" borderId="0" xfId="15" applyNumberFormat="1" applyFont="1" applyAlignment="1">
      <alignment horizontal="right"/>
    </xf>
    <xf numFmtId="167" fontId="0" fillId="0" borderId="0" xfId="17" applyNumberFormat="1" applyAlignment="1">
      <alignment horizontal="right" indent="1"/>
    </xf>
    <xf numFmtId="167" fontId="0" fillId="0" borderId="0" xfId="17" applyNumberFormat="1" applyAlignment="1">
      <alignment horizontal="right"/>
    </xf>
    <xf numFmtId="167" fontId="0" fillId="0" borderId="0" xfId="15" applyNumberFormat="1" applyAlignment="1">
      <alignment horizontal="right"/>
    </xf>
    <xf numFmtId="167" fontId="0" fillId="0" borderId="0" xfId="17" applyNumberFormat="1" applyAlignment="1">
      <alignment horizontal="right" indent="3"/>
    </xf>
    <xf numFmtId="165" fontId="0" fillId="0" borderId="0" xfId="15" applyNumberFormat="1" applyAlignment="1">
      <alignment/>
    </xf>
    <xf numFmtId="0" fontId="0" fillId="0" borderId="0" xfId="0" applyFont="1" applyAlignment="1">
      <alignment/>
    </xf>
    <xf numFmtId="165" fontId="0" fillId="0" borderId="0" xfId="0" applyNumberFormat="1" applyAlignment="1">
      <alignment/>
    </xf>
    <xf numFmtId="165" fontId="4" fillId="0" borderId="0" xfId="15" applyNumberFormat="1" applyFont="1" applyAlignment="1">
      <alignment/>
    </xf>
    <xf numFmtId="167" fontId="0" fillId="0" borderId="0" xfId="17" applyNumberFormat="1" applyAlignment="1">
      <alignment/>
    </xf>
    <xf numFmtId="0" fontId="0" fillId="0" borderId="1" xfId="0" applyBorder="1" applyAlignment="1">
      <alignment/>
    </xf>
    <xf numFmtId="0" fontId="1" fillId="0" borderId="1" xfId="0" applyFont="1" applyBorder="1" applyAlignment="1">
      <alignment/>
    </xf>
    <xf numFmtId="0" fontId="1" fillId="0" borderId="1" xfId="0" applyFont="1" applyBorder="1" applyAlignment="1">
      <alignment horizontal="right"/>
    </xf>
    <xf numFmtId="165" fontId="0" fillId="0" borderId="0" xfId="15" applyNumberFormat="1" applyFont="1" applyAlignment="1">
      <alignment horizontal="right"/>
    </xf>
    <xf numFmtId="2" fontId="0" fillId="0" borderId="1" xfId="0" applyNumberFormat="1"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2</xdr:row>
      <xdr:rowOff>47625</xdr:rowOff>
    </xdr:from>
    <xdr:to>
      <xdr:col>8</xdr:col>
      <xdr:colOff>9525</xdr:colOff>
      <xdr:row>17</xdr:row>
      <xdr:rowOff>76200</xdr:rowOff>
    </xdr:to>
    <xdr:sp>
      <xdr:nvSpPr>
        <xdr:cNvPr id="1" name="TextBox 1"/>
        <xdr:cNvSpPr txBox="1">
          <a:spLocks noChangeArrowheads="1"/>
        </xdr:cNvSpPr>
      </xdr:nvSpPr>
      <xdr:spPr>
        <a:xfrm>
          <a:off x="171450" y="371475"/>
          <a:ext cx="4714875" cy="2457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
Instructions
</a:t>
          </a:r>
          <a:r>
            <a:rPr lang="en-US" cap="none" sz="1000" b="0" i="0" u="none" baseline="0">
              <a:latin typeface="Arial"/>
              <a:ea typeface="Arial"/>
              <a:cs typeface="Arial"/>
            </a:rPr>
            <a:t>The following simulation is composed of a series of pages with gray tabs, followed by pages with yellow tabs.
Pages with gray tabs present the information you need to reply to the questions related to the simulation--those with yellow tabs.
Respond to each of the simulation's requirements.  For sake of this exercise, open your word processor and reply to the various questions in a word processor document (e.g., a Word file).</a:t>
          </a:r>
          <a:r>
            <a:rPr lang="en-US" cap="none" sz="1000" b="1" i="0" u="none" baseline="0">
              <a:latin typeface="Arial"/>
              <a:ea typeface="Arial"/>
              <a:cs typeface="Aria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342900</xdr:colOff>
      <xdr:row>1</xdr:row>
      <xdr:rowOff>85725</xdr:rowOff>
    </xdr:from>
    <xdr:to>
      <xdr:col>9</xdr:col>
      <xdr:colOff>66675</xdr:colOff>
      <xdr:row>45</xdr:row>
      <xdr:rowOff>123825</xdr:rowOff>
    </xdr:to>
    <xdr:sp>
      <xdr:nvSpPr>
        <xdr:cNvPr id="1" name="TextBox 2"/>
        <xdr:cNvSpPr txBox="1">
          <a:spLocks noChangeArrowheads="1"/>
        </xdr:cNvSpPr>
      </xdr:nvSpPr>
      <xdr:spPr>
        <a:xfrm>
          <a:off x="342900" y="247650"/>
          <a:ext cx="5210175" cy="71628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Company Profile
</a:t>
          </a:r>
          <a:r>
            <a:rPr lang="en-US" cap="none" sz="1000" b="0" i="0" u="none" baseline="0">
              <a:latin typeface="Arial"/>
              <a:ea typeface="Arial"/>
              <a:cs typeface="Arial"/>
            </a:rPr>
            <a:t>J &amp; M Lumber Corporation (J &amp; M), an audit client, was formed in Ohio in 20X0 to provide high quality lumber packages for builders in the central Ohio region.  Ed Jensen and Pat Murphy founded the company and serve as chief executive officer and chief financial officer, respectively.   Until this past year under audit (20X6), the company operated out of one location.  In 20X6 it added two locations to better serve customers and to expand the sales area to a broader portion of central Ohio.   
J &amp; M has earned a reputation for excellence both in providing customer service and high quality materials.  When business is lost by J &amp; M, it is generally due to lower prices offered by competitors.
J &amp; M’s products and species of lumber are particularly suited for the central Ohio climate. The company uses a wide base of suppliers and is able to supply various species and trade names of lumber and specialty products within a short lead time.  The Company’s trucks are cell phone dispatched and equipped with forklifts to deliver material in a timely manner, when and where customers need it delivered.  Customers include builders, carpenters, concrete contractors, general contractors and homeowners.
The company experienced a level of profitability in 20X6 of about the same as that of 20X5--but this is well below the net incomes of the preceding years.  Ed and Pat had hoped for a more profitable year in 20X6 as a significant amount of the company's long-term debt is payable in 20X7.  The company is currenlty involved in discussions with the bank on refniancing.  
Until 20X6 and 20X5 most of earnings were distributed through dividends to J &amp; M's 5 shareholders--CEO Ed Jensen, Ed's wife Madonna Jensen, CFO Pat Murphy and two college friends of Ed and Bill who invested in the company, Sally Adams and Jody Jengelen. 
This year, in reaction to pressure from a bank that provides a significant portion of the financing,  J &amp; M established an audit committee composed of Pat Murphy, Sally Adams and Jody Jengelen.
Operationally, J &amp; M generally grants credit to customers.  In most cases the Company retains a security interest in the form of lien rights until paid.  Therefore, the Company’s exposure to loss is limited to the difference between the receivable and the value of any liened collateral.  The Company’s operations are dependent on economic conditions which affect the construction industry, and changes in those conditions may affect the Company’s continuing operations.  
This is your firm's fifth audit of J &amp; M--no audit was performed in 20X0 and 20X1.  There have been no disagreements over accounting issues in any of the audits.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428625</xdr:colOff>
      <xdr:row>2</xdr:row>
      <xdr:rowOff>66675</xdr:rowOff>
    </xdr:from>
    <xdr:to>
      <xdr:col>8</xdr:col>
      <xdr:colOff>266700</xdr:colOff>
      <xdr:row>36</xdr:row>
      <xdr:rowOff>133350</xdr:rowOff>
    </xdr:to>
    <xdr:sp>
      <xdr:nvSpPr>
        <xdr:cNvPr id="1" name="TextBox 1"/>
        <xdr:cNvSpPr txBox="1">
          <a:spLocks noChangeArrowheads="1"/>
        </xdr:cNvSpPr>
      </xdr:nvSpPr>
      <xdr:spPr>
        <a:xfrm>
          <a:off x="428625" y="390525"/>
          <a:ext cx="4714875" cy="55721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
Industry 
</a:t>
          </a:r>
          <a:r>
            <a:rPr lang="en-US" cap="none" sz="1000" b="0" i="0" u="none" baseline="0">
              <a:latin typeface="Arial"/>
              <a:ea typeface="Arial"/>
              <a:cs typeface="Arial"/>
            </a:rPr>
            <a:t>Historically, J &amp; M has competed, and continues to compete, primarily against four other suppliers in central Ohio.  While two competitors have sales approximately 50% higher, the other two have about the same level of sales as J &amp; M.  J &amp; M has proven itself an able competitor over the years.  
Within the past three years new competition has begun as organizations and individuals in several eastern European countries have begun to sell European lumber and related products directly to some of J &amp; M’s larger residential customers.  To this point, while their  prices have been lower, the Europeans have had quality issues as well as difficulties in delivering product on a timely basis.    A significant portion of this wood is imported from Siberia.
The nature of most of J &amp; M’s products makes them relatively unaffected by changes in technology, or obsolescence, but sales rely heavily upon both the residential and commercial construction markets.  Since J &amp; M's inception in 20X0, the construction industry has been relatively profitable and that trend is expected to continue at least for the coming several years.  Lumber production has increased at approximately, 3% per year during this time period, as has construction within the central Ohio area.  
The housing market in central Ohio has been particularly healthy as much land previously used for farming has been converted to residential housing property.  A significant portion of this land is on desirable locations and has attracted “high end” residential housing contractors.
The most significant question facing the industry is whether the strong construction will continue as expected.  During the past two years the economy of the United States  has been in a recovery period, yet unemployment remains high as compared to previous periods of recovery.  Thus, the questions concerning the continuing construction demand.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266700</xdr:colOff>
      <xdr:row>0</xdr:row>
      <xdr:rowOff>19050</xdr:rowOff>
    </xdr:from>
    <xdr:to>
      <xdr:col>8</xdr:col>
      <xdr:colOff>295275</xdr:colOff>
      <xdr:row>33</xdr:row>
      <xdr:rowOff>9525</xdr:rowOff>
    </xdr:to>
    <xdr:sp>
      <xdr:nvSpPr>
        <xdr:cNvPr id="1" name="TextBox 1"/>
        <xdr:cNvSpPr txBox="1">
          <a:spLocks noChangeArrowheads="1"/>
        </xdr:cNvSpPr>
      </xdr:nvSpPr>
      <xdr:spPr>
        <a:xfrm>
          <a:off x="266700" y="19050"/>
          <a:ext cx="4905375" cy="53340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Risks </a:t>
          </a:r>
          <a:r>
            <a:rPr lang="en-US" cap="none" sz="1000" b="0" i="0" u="none" baseline="0">
              <a:latin typeface="Arial"/>
              <a:ea typeface="Arial"/>
              <a:cs typeface="Arial"/>
            </a:rPr>
            <a:t>
1. Which of the following correctly identifies a risk facing J &amp; M that might affect its ability to continue as a going concern over the long run?
a.   Competition from eastern European products.
b.   Customer satisfaction with the quality of  J &amp; M's current products.
c.   The nature of inventory items—small in size, high in value.
d.   Lack of segregation of truck distribution responsibilities.
-------------------------------------------------------------------------------------------------------------------------
2. The most signifcant risk factor relating to the to misstatement arising from fraudulent financial reporting for J &amp; M is that the company
a.   Operates in central Ohio.
b.   The company maintains three locations.
c.   Must refinance a significant portion of its debt.
d.   Has had no management turnover since its inception.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428625</xdr:colOff>
      <xdr:row>6</xdr:row>
      <xdr:rowOff>133350</xdr:rowOff>
    </xdr:from>
    <xdr:to>
      <xdr:col>7</xdr:col>
      <xdr:colOff>47625</xdr:colOff>
      <xdr:row>40</xdr:row>
      <xdr:rowOff>104775</xdr:rowOff>
    </xdr:to>
    <xdr:sp>
      <xdr:nvSpPr>
        <xdr:cNvPr id="1" name="TextBox 2"/>
        <xdr:cNvSpPr txBox="1">
          <a:spLocks noChangeArrowheads="1"/>
        </xdr:cNvSpPr>
      </xdr:nvSpPr>
      <xdr:spPr>
        <a:xfrm>
          <a:off x="428625" y="1104900"/>
          <a:ext cx="4857750" cy="5476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Audit Findings
</a:t>
          </a:r>
          <a:r>
            <a:rPr lang="en-US" cap="none" sz="1000" b="1" i="1" u="none" baseline="0">
              <a:latin typeface="Arial"/>
              <a:ea typeface="Arial"/>
              <a:cs typeface="Arial"/>
            </a:rPr>
            <a:t>
</a:t>
          </a:r>
          <a:r>
            <a:rPr lang="en-US" cap="none" sz="1000" b="0" i="0" u="none" baseline="0">
              <a:latin typeface="Arial"/>
              <a:ea typeface="Arial"/>
              <a:cs typeface="Arial"/>
            </a:rPr>
            <a:t>The  above table presents two ratios that were identified as significant in the current and prior years’ audits of J &amp; M.  Compare the values of each ratio.  Then select an audit finding that is consistent with these metrics.  The finding need not explain the entire change.  But, of the replies listed, it should potentially lead to the most significant change in the direction indicated by the change in the ratio.  Each of the audit findings may be used once, more than once, or not at all.</a:t>
          </a:r>
          <a:r>
            <a:rPr lang="en-US" cap="none" sz="1000" b="0" i="0" u="none" baseline="0">
              <a:latin typeface="Arial"/>
              <a:ea typeface="Arial"/>
              <a:cs typeface="Arial"/>
            </a:rPr>
            <a:t>
</a:t>
          </a:r>
          <a:r>
            <a:rPr lang="en-US" cap="none" sz="1000" b="1" i="1" u="none" baseline="0">
              <a:latin typeface="Arial"/>
              <a:ea typeface="Arial"/>
              <a:cs typeface="Arial"/>
            </a:rPr>
            <a:t>Ratios
</a:t>
          </a:r>
          <a:r>
            <a:rPr lang="en-US" cap="none" sz="1000" b="0" i="0" u="none" baseline="0">
              <a:latin typeface="Arial"/>
              <a:ea typeface="Arial"/>
              <a:cs typeface="Arial"/>
            </a:rPr>
            <a:t>
3. An audit finding consistent with the change in inventory turnover for J &amp; M. 
4. An audit finding consistent with the change in the return on equity:\.,
</a:t>
          </a:r>
          <a:r>
            <a:rPr lang="en-US" cap="none" sz="1000" b="1" i="1" u="none" baseline="0">
              <a:latin typeface="Arial"/>
              <a:ea typeface="Arial"/>
              <a:cs typeface="Arial"/>
            </a:rPr>
            <a:t>Audit Findings</a:t>
          </a:r>
          <a:r>
            <a:rPr lang="en-US" cap="none" sz="1000" b="0" i="0" u="none" baseline="0">
              <a:latin typeface="Arial"/>
              <a:ea typeface="Arial"/>
              <a:cs typeface="Arial"/>
            </a:rPr>
            <a:t>
a.   Increases in costs of purchases were not completely passed on to customers through higher selling prices.
b.   Increases in trade receivables.
c.   Owners’ equity increased due to retention of profits.
d.   A larger percentage of sales occurred during the last month of 20X6, as compared to 20X5.
e.   Interest expense decreased during 20X6.
f.   The percentage tax included in the provision for income taxes for 20X6 was less than the percentage in 20X5.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0</xdr:row>
      <xdr:rowOff>104775</xdr:rowOff>
    </xdr:from>
    <xdr:to>
      <xdr:col>8</xdr:col>
      <xdr:colOff>247650</xdr:colOff>
      <xdr:row>33</xdr:row>
      <xdr:rowOff>95250</xdr:rowOff>
    </xdr:to>
    <xdr:sp>
      <xdr:nvSpPr>
        <xdr:cNvPr id="1" name="TextBox 1"/>
        <xdr:cNvSpPr txBox="1">
          <a:spLocks noChangeArrowheads="1"/>
        </xdr:cNvSpPr>
      </xdr:nvSpPr>
      <xdr:spPr>
        <a:xfrm>
          <a:off x="219075" y="104775"/>
          <a:ext cx="4905375" cy="53340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Audit Procedures </a:t>
          </a:r>
          <a:r>
            <a:rPr lang="en-US" cap="none" sz="1000" b="0" i="0" u="none" baseline="0">
              <a:latin typeface="Arial"/>
              <a:ea typeface="Arial"/>
              <a:cs typeface="Arial"/>
            </a:rPr>
            <a:t>
The auditor determines that each of the following objectives will be part of J &amp; M's audit.  For each audit objective, select a substantive procedure that would help to achieve that objective.  Each of the procedures may be used once, more than once, or not at all.
</a:t>
          </a:r>
          <a:r>
            <a:rPr lang="en-US" cap="none" sz="1000" b="1" i="1" u="none" baseline="0">
              <a:latin typeface="Arial"/>
              <a:ea typeface="Arial"/>
              <a:cs typeface="Arial"/>
            </a:rPr>
            <a:t>Audit Objective</a:t>
          </a:r>
          <a:r>
            <a:rPr lang="en-US" cap="none" sz="1000" b="0" i="0" u="none" baseline="0">
              <a:latin typeface="Arial"/>
              <a:ea typeface="Arial"/>
              <a:cs typeface="Arial"/>
            </a:rPr>
            <a:t>
5. Determine that the presentation and disclosure of inventories and cost of goods sold is adequate.  
6. Establish that the client has rights to the recorded inventories.   
</a:t>
          </a:r>
          <a:r>
            <a:rPr lang="en-US" cap="none" sz="1000" b="1" i="1" u="none" baseline="0">
              <a:latin typeface="Arial"/>
              <a:ea typeface="Arial"/>
              <a:cs typeface="Arial"/>
            </a:rPr>
            <a:t>Substantive Procedure</a:t>
          </a:r>
          <a:r>
            <a:rPr lang="en-US" cap="none" sz="1000" b="0" i="1" u="none" baseline="0">
              <a:latin typeface="Arial"/>
              <a:ea typeface="Arial"/>
              <a:cs typeface="Arial"/>
            </a:rPr>
            <a:t>
</a:t>
          </a:r>
          <a:r>
            <a:rPr lang="en-US" cap="none" sz="1000" b="0" i="0" u="none" baseline="0">
              <a:latin typeface="Arial"/>
              <a:ea typeface="Arial"/>
              <a:cs typeface="Arial"/>
            </a:rPr>
            <a:t>
a.   Examine current vendors’ price lists.
b.   Review drafts of the financial statements.
c.   Select a sample of items during the physical inventory count and determine that they have been included on count sheets.
d.   Select a sample of recorded items and examine supporting vendors’ invoices and contracts.
e.   Select a sample of recorded items on count sheets during the physical inventory count and determine that these items are on hand.
f.   Test the reasonableness of general and administrative labor rates.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314325</xdr:colOff>
      <xdr:row>0</xdr:row>
      <xdr:rowOff>57150</xdr:rowOff>
    </xdr:from>
    <xdr:to>
      <xdr:col>8</xdr:col>
      <xdr:colOff>342900</xdr:colOff>
      <xdr:row>36</xdr:row>
      <xdr:rowOff>104775</xdr:rowOff>
    </xdr:to>
    <xdr:sp>
      <xdr:nvSpPr>
        <xdr:cNvPr id="1" name="TextBox 1"/>
        <xdr:cNvSpPr txBox="1">
          <a:spLocks noChangeArrowheads="1"/>
        </xdr:cNvSpPr>
      </xdr:nvSpPr>
      <xdr:spPr>
        <a:xfrm>
          <a:off x="314325" y="57150"/>
          <a:ext cx="4905375" cy="58769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Communications</a:t>
          </a:r>
          <a:r>
            <a:rPr lang="en-US" cap="none" sz="1000" b="0" i="0" u="none" baseline="0">
              <a:latin typeface="Arial"/>
              <a:ea typeface="Arial"/>
              <a:cs typeface="Arial"/>
            </a:rPr>
            <a:t> 
7  Your firm has performed the audit of J &amp; M for the past five years.  The preceding materials describe the company’s board of directors.  Recent emphasis on corporate governance has caused your firm to increasingly document its understanding of the nature of the board of directors.  In a memorandum to the audit team explain your view on the likely effectiveness of the board of directors as an oversight mechanism for J &amp; M.
Remember: Your response will be graded for both technical relevance and writing skills.  For writing skills you should demonstrate an ability to develop your ideas, organize them and express them clearly.  Do not convey information in the form of a table, bullet point list, or other abbreviated presentation.
                                                      </a:t>
          </a:r>
          <a:r>
            <a:rPr lang="en-US" cap="none" sz="1000" b="1" i="0" u="none" baseline="0">
              <a:latin typeface="Arial"/>
              <a:ea typeface="Arial"/>
              <a:cs typeface="Arial"/>
            </a:rPr>
            <a:t>Memorandum
TO:         </a:t>
          </a:r>
          <a:r>
            <a:rPr lang="en-US" cap="none" sz="1000" b="0" i="0" u="none" baseline="0">
              <a:latin typeface="Arial"/>
              <a:ea typeface="Arial"/>
              <a:cs typeface="Arial"/>
            </a:rPr>
            <a:t> Audit Team</a:t>
          </a:r>
          <a:r>
            <a:rPr lang="en-US" cap="none" sz="1000" b="1" i="0" u="none" baseline="0">
              <a:latin typeface="Arial"/>
              <a:ea typeface="Arial"/>
              <a:cs typeface="Arial"/>
            </a:rPr>
            <a:t>
Subject:  </a:t>
          </a:r>
          <a:r>
            <a:rPr lang="en-US" cap="none" sz="1000" b="0" i="0" u="none" baseline="0">
              <a:latin typeface="Arial"/>
              <a:ea typeface="Arial"/>
              <a:cs typeface="Arial"/>
            </a:rPr>
            <a:t>J &amp; L Board of Directors.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266700</xdr:colOff>
      <xdr:row>0</xdr:row>
      <xdr:rowOff>19050</xdr:rowOff>
    </xdr:from>
    <xdr:to>
      <xdr:col>8</xdr:col>
      <xdr:colOff>295275</xdr:colOff>
      <xdr:row>33</xdr:row>
      <xdr:rowOff>9525</xdr:rowOff>
    </xdr:to>
    <xdr:sp>
      <xdr:nvSpPr>
        <xdr:cNvPr id="1" name="TextBox 1"/>
        <xdr:cNvSpPr txBox="1">
          <a:spLocks noChangeArrowheads="1"/>
        </xdr:cNvSpPr>
      </xdr:nvSpPr>
      <xdr:spPr>
        <a:xfrm>
          <a:off x="266700" y="19050"/>
          <a:ext cx="4905375" cy="53340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Reporting</a:t>
          </a:r>
          <a:r>
            <a:rPr lang="en-US" cap="none" sz="1000" b="0" i="0" u="none" baseline="0">
              <a:latin typeface="Arial"/>
              <a:ea typeface="Arial"/>
              <a:cs typeface="Arial"/>
            </a:rPr>
            <a:t> 
</a:t>
          </a:r>
          <a:r>
            <a:rPr lang="en-US" cap="none" sz="1000" b="0" i="1" u="none" baseline="0">
              <a:latin typeface="Arial"/>
              <a:ea typeface="Arial"/>
              <a:cs typeface="Arial"/>
            </a:rPr>
            <a:t>Note</a:t>
          </a:r>
          <a:r>
            <a:rPr lang="en-US" cap="none" sz="1000" b="0" i="0" u="none" baseline="0">
              <a:latin typeface="Arial"/>
              <a:ea typeface="Arial"/>
              <a:cs typeface="Arial"/>
            </a:rPr>
            <a:t>  </a:t>
          </a:r>
          <a:r>
            <a:rPr lang="en-US" cap="none" sz="1000" b="0" i="1" u="none" baseline="0">
              <a:latin typeface="Arial"/>
              <a:ea typeface="Arial"/>
              <a:cs typeface="Arial"/>
            </a:rPr>
            <a:t>This section is only possible to work in a meaningful way if you have the professional standards available—preferably in electronic form.</a:t>
          </a:r>
          <a:r>
            <a:rPr lang="en-US" cap="none" sz="1000" b="0" i="0" u="none" baseline="0">
              <a:latin typeface="Arial"/>
              <a:ea typeface="Arial"/>
              <a:cs typeface="Arial"/>
            </a:rPr>
            <a:t>
You have now completed the field work for the J &amp; M audit and find that due to a change in accounting principle mandated by the Financial Accounting Standards Board, you will need to add an explanatory paragraph for a lack of consistency for the year 20X6.    Using the Professional Standards, find an example of an appropriate explanatory paragraph for a lack of consistency.    Do this by copying and pasting the report to a workspace.  You should NOT edit the report in any way.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A1"/>
  <sheetViews>
    <sheetView workbookViewId="0" topLeftCell="A1">
      <selection activeCell="J17" sqref="J17"/>
    </sheetView>
  </sheetViews>
  <sheetFormatPr defaultColWidth="9.140625" defaultRowHeight="12.75"/>
  <sheetData/>
  <printOptions/>
  <pageMargins left="0.75" right="0.75" top="1" bottom="1" header="0.5" footer="0.5"/>
  <pageSetup horizontalDpi="600" verticalDpi="600" orientation="portrait" r:id="rId2"/>
  <headerFooter alignWithMargins="0">
    <oddHeader xml:space="preserve">&amp;CJ &amp; M Simulation 2 </oddHeader>
  </headerFooter>
  <drawing r:id="rId1"/>
</worksheet>
</file>

<file path=xl/worksheets/sheet10.xml><?xml version="1.0" encoding="utf-8"?>
<worksheet xmlns="http://schemas.openxmlformats.org/spreadsheetml/2006/main" xmlns:r="http://schemas.openxmlformats.org/officeDocument/2006/relationships">
  <sheetPr codeName="Sheet11">
    <tabColor indexed="13"/>
  </sheetPr>
  <dimension ref="A1:A1"/>
  <sheetViews>
    <sheetView workbookViewId="0" topLeftCell="A1">
      <selection activeCell="J9" sqref="J9"/>
    </sheetView>
  </sheetViews>
  <sheetFormatPr defaultColWidth="9.140625" defaultRowHeight="12.75"/>
  <sheetData/>
  <printOptions/>
  <pageMargins left="0.75" right="0.75" top="1" bottom="1" header="0.5" footer="0.5"/>
  <pageSetup horizontalDpi="600" verticalDpi="600" orientation="portrait" r:id="rId2"/>
  <headerFooter alignWithMargins="0">
    <oddHeader>&amp;CJ &amp; M Simulation 2</oddHeader>
  </headerFooter>
  <drawing r:id="rId1"/>
</worksheet>
</file>

<file path=xl/worksheets/sheet11.xml><?xml version="1.0" encoding="utf-8"?>
<worksheet xmlns="http://schemas.openxmlformats.org/spreadsheetml/2006/main" xmlns:r="http://schemas.openxmlformats.org/officeDocument/2006/relationships">
  <sheetPr codeName="Sheet12">
    <tabColor indexed="13"/>
  </sheetPr>
  <dimension ref="A1:A1"/>
  <sheetViews>
    <sheetView workbookViewId="0" topLeftCell="A1">
      <selection activeCell="K20" sqref="K20"/>
    </sheetView>
  </sheetViews>
  <sheetFormatPr defaultColWidth="9.140625" defaultRowHeight="12.75"/>
  <sheetData/>
  <printOptions/>
  <pageMargins left="0.75" right="0.75" top="1" bottom="1" header="0.5" footer="0.5"/>
  <pageSetup horizontalDpi="600" verticalDpi="600" orientation="portrait" r:id="rId2"/>
  <headerFooter alignWithMargins="0">
    <oddHeader>&amp;CJ &amp; M Simulation 2</oddHeader>
  </headerFooter>
  <drawing r:id="rId1"/>
</worksheet>
</file>

<file path=xl/worksheets/sheet2.xml><?xml version="1.0" encoding="utf-8"?>
<worksheet xmlns="http://schemas.openxmlformats.org/spreadsheetml/2006/main" xmlns:r="http://schemas.openxmlformats.org/officeDocument/2006/relationships">
  <sheetPr codeName="Sheet2"/>
  <dimension ref="A1:A1"/>
  <sheetViews>
    <sheetView workbookViewId="0" topLeftCell="A13">
      <selection activeCell="K40" sqref="K40"/>
    </sheetView>
  </sheetViews>
  <sheetFormatPr defaultColWidth="9.140625" defaultRowHeight="12.75"/>
  <sheetData/>
  <printOptions/>
  <pageMargins left="0.75" right="0.75" top="1" bottom="1" header="0.5" footer="0.5"/>
  <pageSetup horizontalDpi="600" verticalDpi="600" orientation="portrait" r:id="rId2"/>
  <headerFooter alignWithMargins="0">
    <oddHeader>&amp;CJ &amp; M Simulation 2</oddHeader>
  </headerFooter>
  <drawing r:id="rId1"/>
</worksheet>
</file>

<file path=xl/worksheets/sheet3.xml><?xml version="1.0" encoding="utf-8"?>
<worksheet xmlns="http://schemas.openxmlformats.org/spreadsheetml/2006/main" xmlns:r="http://schemas.openxmlformats.org/officeDocument/2006/relationships">
  <dimension ref="A1:A1"/>
  <sheetViews>
    <sheetView workbookViewId="0" topLeftCell="A4">
      <selection activeCell="K23" sqref="K23"/>
    </sheetView>
  </sheetViews>
  <sheetFormatPr defaultColWidth="9.140625" defaultRowHeight="12.75"/>
  <sheetData/>
  <printOptions/>
  <pageMargins left="0.75" right="0.75" top="1" bottom="1" header="0.5" footer="0.5"/>
  <pageSetup horizontalDpi="600" verticalDpi="600" orientation="portrait" r:id="rId2"/>
  <headerFooter alignWithMargins="0">
    <oddHeader>&amp;CJ &amp; M Simulation 2</oddHeader>
  </headerFooter>
  <drawing r:id="rId1"/>
</worksheet>
</file>

<file path=xl/worksheets/sheet4.xml><?xml version="1.0" encoding="utf-8"?>
<worksheet xmlns="http://schemas.openxmlformats.org/spreadsheetml/2006/main" xmlns:r="http://schemas.openxmlformats.org/officeDocument/2006/relationships">
  <sheetPr codeName="Sheet4"/>
  <dimension ref="A1:G36"/>
  <sheetViews>
    <sheetView workbookViewId="0" topLeftCell="A1">
      <selection activeCell="C18" sqref="C18"/>
    </sheetView>
  </sheetViews>
  <sheetFormatPr defaultColWidth="9.140625" defaultRowHeight="12.75"/>
  <cols>
    <col min="1" max="1" width="38.28125" style="0" customWidth="1"/>
    <col min="3" max="3" width="14.00390625" style="4" bestFit="1" customWidth="1"/>
    <col min="4" max="4" width="5.140625" style="4" customWidth="1"/>
    <col min="5" max="5" width="14.00390625" style="4" bestFit="1" customWidth="1"/>
    <col min="7" max="7" width="10.28125" style="0" bestFit="1" customWidth="1"/>
  </cols>
  <sheetData>
    <row r="1" ht="12.75">
      <c r="A1" s="1" t="s">
        <v>26</v>
      </c>
    </row>
    <row r="2" ht="12.75">
      <c r="A2" s="1" t="s">
        <v>27</v>
      </c>
    </row>
    <row r="3" ht="12.75">
      <c r="A3" s="1" t="s">
        <v>28</v>
      </c>
    </row>
    <row r="5" spans="3:5" ht="12.75">
      <c r="C5" s="3" t="s">
        <v>0</v>
      </c>
      <c r="D5" s="3"/>
      <c r="E5" s="3" t="s">
        <v>1</v>
      </c>
    </row>
    <row r="6" spans="1:5" ht="12.75">
      <c r="A6" t="s">
        <v>8</v>
      </c>
      <c r="C6" s="3"/>
      <c r="D6" s="3"/>
      <c r="E6" s="3"/>
    </row>
    <row r="7" ht="12.75">
      <c r="A7" t="s">
        <v>23</v>
      </c>
    </row>
    <row r="8" spans="1:5" ht="12.75">
      <c r="A8" t="s">
        <v>2</v>
      </c>
      <c r="C8" s="7">
        <v>4100</v>
      </c>
      <c r="D8" s="7"/>
      <c r="E8" s="7">
        <v>3100</v>
      </c>
    </row>
    <row r="9" spans="1:7" ht="12.75">
      <c r="A9" t="s">
        <v>3</v>
      </c>
      <c r="C9" s="4">
        <v>2733148</v>
      </c>
      <c r="E9" s="4">
        <v>1941002</v>
      </c>
      <c r="G9" s="13"/>
    </row>
    <row r="10" spans="1:5" ht="12.75">
      <c r="A10" t="s">
        <v>4</v>
      </c>
      <c r="C10" s="4">
        <v>1389390</v>
      </c>
      <c r="E10" s="4">
        <v>1468257</v>
      </c>
    </row>
    <row r="11" spans="1:5" ht="12.75">
      <c r="A11" t="s">
        <v>5</v>
      </c>
      <c r="C11" s="6">
        <v>13901</v>
      </c>
      <c r="D11" s="6"/>
      <c r="E11" s="6" t="s">
        <v>25</v>
      </c>
    </row>
    <row r="12" spans="1:5" ht="12.75">
      <c r="A12" s="5" t="s">
        <v>22</v>
      </c>
      <c r="C12" s="4">
        <f>SUM(C7:C11)</f>
        <v>4140539</v>
      </c>
      <c r="E12" s="4">
        <f>SUM(E7:E11)</f>
        <v>3412359</v>
      </c>
    </row>
    <row r="14" spans="1:5" ht="12.75">
      <c r="A14" t="s">
        <v>6</v>
      </c>
      <c r="C14" s="6">
        <v>322586</v>
      </c>
      <c r="D14" s="6"/>
      <c r="E14" s="6">
        <v>60640</v>
      </c>
    </row>
    <row r="16" spans="1:5" ht="12.75">
      <c r="A16" s="5" t="s">
        <v>18</v>
      </c>
      <c r="C16" s="8">
        <f>SUM(C12:C14)</f>
        <v>4463125</v>
      </c>
      <c r="D16" s="8"/>
      <c r="E16" s="8">
        <f>SUM(E12:E14)</f>
        <v>3472999</v>
      </c>
    </row>
    <row r="18" spans="1:3" ht="12.75">
      <c r="A18" t="s">
        <v>7</v>
      </c>
      <c r="C18" s="19"/>
    </row>
    <row r="20" ht="12.75">
      <c r="A20" t="s">
        <v>9</v>
      </c>
    </row>
    <row r="21" spans="1:5" ht="12.75">
      <c r="A21" t="s">
        <v>10</v>
      </c>
      <c r="C21" s="8">
        <v>276556</v>
      </c>
      <c r="D21" s="8"/>
      <c r="E21" s="8">
        <v>256419</v>
      </c>
    </row>
    <row r="22" spans="1:5" ht="12.75">
      <c r="A22" t="s">
        <v>11</v>
      </c>
      <c r="C22" s="4">
        <v>1834858</v>
      </c>
      <c r="E22" s="4">
        <v>337881</v>
      </c>
    </row>
    <row r="23" spans="1:5" ht="12.75">
      <c r="A23" t="s">
        <v>12</v>
      </c>
      <c r="C23" s="4">
        <v>151817</v>
      </c>
      <c r="E23" s="4">
        <v>169067</v>
      </c>
    </row>
    <row r="24" spans="1:5" ht="12.75">
      <c r="A24" t="s">
        <v>13</v>
      </c>
      <c r="C24" s="6">
        <v>128632</v>
      </c>
      <c r="D24" s="6"/>
      <c r="E24" s="6">
        <v>161905</v>
      </c>
    </row>
    <row r="25" spans="1:5" ht="12.75">
      <c r="A25" s="5" t="s">
        <v>24</v>
      </c>
      <c r="C25" s="4">
        <f>SUM(C21:C24)</f>
        <v>2391863</v>
      </c>
      <c r="E25" s="4">
        <f>SUM(E21:E24)</f>
        <v>925272</v>
      </c>
    </row>
    <row r="27" spans="1:5" ht="12.75">
      <c r="A27" t="s">
        <v>14</v>
      </c>
      <c r="C27" s="6">
        <v>1824764</v>
      </c>
      <c r="D27" s="6"/>
      <c r="E27" s="6">
        <v>2400000</v>
      </c>
    </row>
    <row r="29" spans="1:5" ht="12.75">
      <c r="A29" s="5" t="s">
        <v>20</v>
      </c>
      <c r="C29" s="4">
        <f>SUM(C25+C27)</f>
        <v>4216627</v>
      </c>
      <c r="E29" s="4">
        <f>SUM(E25+E27)</f>
        <v>3325272</v>
      </c>
    </row>
    <row r="31" ht="12.75">
      <c r="A31" t="s">
        <v>15</v>
      </c>
    </row>
    <row r="32" spans="1:5" ht="12.75">
      <c r="A32" t="s">
        <v>16</v>
      </c>
      <c r="C32" s="4">
        <v>46499</v>
      </c>
      <c r="E32" s="4">
        <v>46499</v>
      </c>
    </row>
    <row r="33" spans="1:5" ht="12.75">
      <c r="A33" t="s">
        <v>17</v>
      </c>
      <c r="C33" s="6">
        <v>199999</v>
      </c>
      <c r="D33" s="6"/>
      <c r="E33" s="6">
        <v>101228</v>
      </c>
    </row>
    <row r="34" spans="1:5" ht="12.75">
      <c r="A34" s="5" t="s">
        <v>19</v>
      </c>
      <c r="C34" s="4">
        <f>SUM(C32:C33)</f>
        <v>246498</v>
      </c>
      <c r="E34" s="4">
        <f>SUM(E32:E33)</f>
        <v>147727</v>
      </c>
    </row>
    <row r="36" spans="1:5" ht="12.75">
      <c r="A36" s="5" t="s">
        <v>21</v>
      </c>
      <c r="C36" s="8">
        <f>SUM(C29+C34)</f>
        <v>4463125</v>
      </c>
      <c r="D36" s="9"/>
      <c r="E36" s="8">
        <f>SUM(E29+E34)</f>
        <v>3472999</v>
      </c>
    </row>
  </sheetData>
  <printOptions/>
  <pageMargins left="0.75" right="0.75" top="1" bottom="1" header="0.5" footer="0.5"/>
  <pageSetup horizontalDpi="600" verticalDpi="600" orientation="portrait" r:id="rId1"/>
  <headerFooter alignWithMargins="0">
    <oddHeader>&amp;CJ &amp; M Simulation 2</oddHeader>
  </headerFooter>
</worksheet>
</file>

<file path=xl/worksheets/sheet5.xml><?xml version="1.0" encoding="utf-8"?>
<worksheet xmlns="http://schemas.openxmlformats.org/spreadsheetml/2006/main" xmlns:r="http://schemas.openxmlformats.org/officeDocument/2006/relationships">
  <sheetPr codeName="Sheet5"/>
  <dimension ref="A1:D21"/>
  <sheetViews>
    <sheetView workbookViewId="0" topLeftCell="A7">
      <selection activeCell="B24" sqref="B24"/>
    </sheetView>
  </sheetViews>
  <sheetFormatPr defaultColWidth="9.140625" defaultRowHeight="12.75"/>
  <cols>
    <col min="1" max="1" width="32.421875" style="0" customWidth="1"/>
    <col min="2" max="2" width="16.140625" style="4" customWidth="1"/>
    <col min="3" max="3" width="4.421875" style="2" customWidth="1"/>
    <col min="4" max="4" width="14.140625" style="4" customWidth="1"/>
  </cols>
  <sheetData>
    <row r="1" ht="12.75">
      <c r="A1" s="1" t="s">
        <v>26</v>
      </c>
    </row>
    <row r="2" ht="12.75">
      <c r="A2" s="1" t="s">
        <v>40</v>
      </c>
    </row>
    <row r="3" ht="12.75">
      <c r="A3" s="1" t="s">
        <v>41</v>
      </c>
    </row>
    <row r="5" spans="2:4" ht="12.75">
      <c r="B5" s="3" t="s">
        <v>0</v>
      </c>
      <c r="D5" s="3" t="s">
        <v>1</v>
      </c>
    </row>
    <row r="7" spans="1:4" ht="12.75">
      <c r="A7" t="s">
        <v>29</v>
      </c>
      <c r="B7" s="8">
        <v>17285211</v>
      </c>
      <c r="D7" s="8">
        <v>13999979</v>
      </c>
    </row>
    <row r="8" spans="1:4" ht="12.75">
      <c r="A8" t="s">
        <v>30</v>
      </c>
      <c r="B8" s="6">
        <v>14947152</v>
      </c>
      <c r="D8" s="6">
        <v>11920400</v>
      </c>
    </row>
    <row r="9" spans="1:4" ht="12.75">
      <c r="A9" t="s">
        <v>31</v>
      </c>
      <c r="B9" s="4">
        <f>B7-B8</f>
        <v>2338059</v>
      </c>
      <c r="D9" s="4">
        <f>D7-D8</f>
        <v>2079579</v>
      </c>
    </row>
    <row r="11" spans="1:4" ht="12.75">
      <c r="A11" t="s">
        <v>32</v>
      </c>
      <c r="B11" s="4">
        <v>1871538</v>
      </c>
      <c r="D11" s="4">
        <v>1529231</v>
      </c>
    </row>
    <row r="12" spans="1:4" ht="12.75">
      <c r="A12" t="s">
        <v>33</v>
      </c>
      <c r="B12" s="4">
        <v>84483</v>
      </c>
      <c r="D12" s="4">
        <v>107123</v>
      </c>
    </row>
    <row r="13" spans="1:4" ht="12.75">
      <c r="A13" t="s">
        <v>34</v>
      </c>
      <c r="B13" s="4">
        <v>25688</v>
      </c>
      <c r="D13" s="4">
        <v>24410</v>
      </c>
    </row>
    <row r="14" spans="1:4" ht="12.75">
      <c r="A14" t="s">
        <v>35</v>
      </c>
      <c r="B14" s="6">
        <v>215246</v>
      </c>
      <c r="D14" s="6">
        <v>255003</v>
      </c>
    </row>
    <row r="15" spans="1:4" ht="12.75">
      <c r="A15" t="s">
        <v>36</v>
      </c>
      <c r="B15" s="6">
        <f>SUM(B11:B14)</f>
        <v>2196955</v>
      </c>
      <c r="D15" s="6">
        <f>SUM(D11:D14)</f>
        <v>1915767</v>
      </c>
    </row>
    <row r="16" ht="12.75">
      <c r="B16" s="6"/>
    </row>
    <row r="17" spans="1:4" ht="12.75">
      <c r="A17" t="s">
        <v>37</v>
      </c>
      <c r="B17" s="4">
        <f>B9-B15</f>
        <v>141104</v>
      </c>
      <c r="D17" s="4">
        <f>D9-D15</f>
        <v>163812</v>
      </c>
    </row>
    <row r="19" spans="1:4" ht="12.75">
      <c r="A19" t="s">
        <v>38</v>
      </c>
      <c r="B19" s="6">
        <v>42333</v>
      </c>
      <c r="D19" s="6">
        <v>65525</v>
      </c>
    </row>
    <row r="21" spans="1:4" ht="12.75">
      <c r="A21" t="s">
        <v>39</v>
      </c>
      <c r="B21" s="10">
        <f>B17-B19</f>
        <v>98771</v>
      </c>
      <c r="D21" s="8">
        <f>D17-D19</f>
        <v>98287</v>
      </c>
    </row>
  </sheetData>
  <printOptions/>
  <pageMargins left="0.75" right="0.75" top="1" bottom="1" header="0.5" footer="0.5"/>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codeName="Sheet7"/>
  <dimension ref="A1:B30"/>
  <sheetViews>
    <sheetView workbookViewId="0" topLeftCell="A1">
      <selection activeCell="A1" sqref="A1:IV16384"/>
    </sheetView>
  </sheetViews>
  <sheetFormatPr defaultColWidth="9.140625" defaultRowHeight="12.75"/>
  <cols>
    <col min="1" max="1" width="50.57421875" style="0" customWidth="1"/>
    <col min="2" max="2" width="14.00390625" style="11" customWidth="1"/>
  </cols>
  <sheetData>
    <row r="1" ht="12.75">
      <c r="A1" s="1" t="s">
        <v>26</v>
      </c>
    </row>
    <row r="2" ht="12.75">
      <c r="A2" s="1" t="s">
        <v>59</v>
      </c>
    </row>
    <row r="3" ht="12.75">
      <c r="A3" s="1" t="s">
        <v>60</v>
      </c>
    </row>
    <row r="5" ht="12.75">
      <c r="A5" t="s">
        <v>42</v>
      </c>
    </row>
    <row r="6" spans="1:2" ht="12.75">
      <c r="A6" t="s">
        <v>43</v>
      </c>
      <c r="B6" s="15">
        <v>98771</v>
      </c>
    </row>
    <row r="8" ht="12.75">
      <c r="A8" t="s">
        <v>44</v>
      </c>
    </row>
    <row r="9" spans="1:2" ht="12.75">
      <c r="A9" t="s">
        <v>45</v>
      </c>
      <c r="B9" s="11">
        <v>25688</v>
      </c>
    </row>
    <row r="10" spans="1:2" ht="12.75">
      <c r="A10" t="s">
        <v>54</v>
      </c>
      <c r="B10" s="11">
        <v>-792146</v>
      </c>
    </row>
    <row r="11" spans="1:2" ht="12.75">
      <c r="A11" t="s">
        <v>46</v>
      </c>
      <c r="B11" s="11">
        <v>78867</v>
      </c>
    </row>
    <row r="12" spans="1:2" ht="12.75">
      <c r="A12" t="s">
        <v>47</v>
      </c>
      <c r="B12" s="11">
        <v>-13901</v>
      </c>
    </row>
    <row r="13" spans="1:2" ht="12.75">
      <c r="A13" t="s">
        <v>62</v>
      </c>
      <c r="B13" s="11">
        <v>20137</v>
      </c>
    </row>
    <row r="14" spans="1:2" ht="12.75">
      <c r="A14" t="s">
        <v>48</v>
      </c>
      <c r="B14" s="11">
        <v>-17250</v>
      </c>
    </row>
    <row r="15" spans="1:2" ht="12.75">
      <c r="A15" t="s">
        <v>53</v>
      </c>
      <c r="B15" s="14">
        <v>-33273</v>
      </c>
    </row>
    <row r="16" spans="1:2" ht="12.75">
      <c r="A16" s="5" t="s">
        <v>49</v>
      </c>
      <c r="B16" s="11">
        <f>SUM(B5:B15)</f>
        <v>-633107</v>
      </c>
    </row>
    <row r="18" ht="12.75">
      <c r="A18" t="s">
        <v>50</v>
      </c>
    </row>
    <row r="19" spans="1:2" ht="12.75">
      <c r="A19" s="12" t="s">
        <v>63</v>
      </c>
      <c r="B19" s="11">
        <v>-278402</v>
      </c>
    </row>
    <row r="21" ht="12.75">
      <c r="A21" t="s">
        <v>61</v>
      </c>
    </row>
    <row r="22" spans="1:2" ht="12.75">
      <c r="A22" t="s">
        <v>51</v>
      </c>
      <c r="B22" s="11">
        <v>1364693</v>
      </c>
    </row>
    <row r="23" spans="1:2" ht="12.75">
      <c r="A23" t="s">
        <v>52</v>
      </c>
      <c r="B23" s="14">
        <v>-452184</v>
      </c>
    </row>
    <row r="24" spans="1:2" ht="12.75">
      <c r="A24" s="5" t="s">
        <v>64</v>
      </c>
      <c r="B24" s="14">
        <f>SUM(B22:B23)</f>
        <v>912509</v>
      </c>
    </row>
    <row r="26" spans="1:2" ht="12.75">
      <c r="A26" t="s">
        <v>65</v>
      </c>
      <c r="B26" s="15">
        <f>SUM(B16+B19+B24)</f>
        <v>1000</v>
      </c>
    </row>
    <row r="27" ht="12.75">
      <c r="B27" s="15"/>
    </row>
    <row r="28" spans="1:2" ht="12.75">
      <c r="A28" t="s">
        <v>55</v>
      </c>
      <c r="B28" s="15">
        <v>4100</v>
      </c>
    </row>
    <row r="29" ht="12.75">
      <c r="B29" s="15"/>
    </row>
    <row r="30" spans="1:2" ht="12.75">
      <c r="A30" t="s">
        <v>66</v>
      </c>
      <c r="B30" s="15">
        <v>3100</v>
      </c>
    </row>
  </sheetData>
  <printOptions/>
  <pageMargins left="0.75" right="0.75" top="1" bottom="1" header="0.5" footer="0.5"/>
  <pageSetup horizontalDpi="600" verticalDpi="600" orientation="portrait" r:id="rId1"/>
  <headerFooter alignWithMargins="0">
    <oddHeader>&amp;CJ &amp; M Simulation 2</oddHeader>
  </headerFooter>
</worksheet>
</file>

<file path=xl/worksheets/sheet7.xml><?xml version="1.0" encoding="utf-8"?>
<worksheet xmlns="http://schemas.openxmlformats.org/spreadsheetml/2006/main" xmlns:r="http://schemas.openxmlformats.org/officeDocument/2006/relationships">
  <sheetPr codeName="Sheet8">
    <tabColor indexed="13"/>
  </sheetPr>
  <dimension ref="A1:A1"/>
  <sheetViews>
    <sheetView workbookViewId="0" topLeftCell="A1">
      <selection activeCell="J17" sqref="J17"/>
    </sheetView>
  </sheetViews>
  <sheetFormatPr defaultColWidth="9.140625" defaultRowHeight="12.75"/>
  <sheetData/>
  <printOptions/>
  <pageMargins left="0.75" right="0.75" top="1" bottom="1" header="0.5" footer="0.5"/>
  <pageSetup horizontalDpi="600" verticalDpi="600" orientation="portrait" r:id="rId2"/>
  <headerFooter alignWithMargins="0">
    <oddHeader>&amp;CJ &amp; M Simulation 2</oddHeader>
  </headerFooter>
  <drawing r:id="rId1"/>
</worksheet>
</file>

<file path=xl/worksheets/sheet8.xml><?xml version="1.0" encoding="utf-8"?>
<worksheet xmlns="http://schemas.openxmlformats.org/spreadsheetml/2006/main" xmlns:r="http://schemas.openxmlformats.org/officeDocument/2006/relationships">
  <sheetPr codeName="Sheet9">
    <tabColor indexed="13"/>
  </sheetPr>
  <dimension ref="B3:D5"/>
  <sheetViews>
    <sheetView workbookViewId="0" topLeftCell="A25">
      <selection activeCell="A7" sqref="A7"/>
    </sheetView>
  </sheetViews>
  <sheetFormatPr defaultColWidth="9.140625" defaultRowHeight="12.75"/>
  <cols>
    <col min="2" max="2" width="23.7109375" style="0" customWidth="1"/>
  </cols>
  <sheetData>
    <row r="3" spans="2:4" ht="12.75">
      <c r="B3" s="17" t="s">
        <v>56</v>
      </c>
      <c r="C3" s="18" t="s">
        <v>0</v>
      </c>
      <c r="D3" s="18" t="s">
        <v>1</v>
      </c>
    </row>
    <row r="4" spans="2:4" ht="12.75">
      <c r="B4" s="16" t="s">
        <v>58</v>
      </c>
      <c r="C4" s="16">
        <v>10.76</v>
      </c>
      <c r="D4" s="16">
        <v>8.11</v>
      </c>
    </row>
    <row r="5" spans="2:4" ht="12.75">
      <c r="B5" s="16" t="s">
        <v>57</v>
      </c>
      <c r="C5" s="20">
        <v>0.4</v>
      </c>
      <c r="D5" s="16">
        <v>0.67</v>
      </c>
    </row>
  </sheetData>
  <printOptions/>
  <pageMargins left="0.75" right="0.75" top="1" bottom="1" header="0.5" footer="0.5"/>
  <pageSetup horizontalDpi="600" verticalDpi="600" orientation="portrait" r:id="rId2"/>
  <headerFooter alignWithMargins="0">
    <oddHeader>&amp;CJ &amp; M Simulation 2</oddHeader>
  </headerFooter>
  <drawing r:id="rId1"/>
</worksheet>
</file>

<file path=xl/worksheets/sheet9.xml><?xml version="1.0" encoding="utf-8"?>
<worksheet xmlns="http://schemas.openxmlformats.org/spreadsheetml/2006/main" xmlns:r="http://schemas.openxmlformats.org/officeDocument/2006/relationships">
  <sheetPr codeName="Sheet10">
    <tabColor indexed="13"/>
  </sheetPr>
  <dimension ref="A1:A1"/>
  <sheetViews>
    <sheetView tabSelected="1" workbookViewId="0" topLeftCell="A19">
      <selection activeCell="F40" sqref="F40"/>
    </sheetView>
  </sheetViews>
  <sheetFormatPr defaultColWidth="9.140625" defaultRowHeight="12.75"/>
  <sheetData/>
  <printOptions/>
  <pageMargins left="0.75" right="0.75" top="1" bottom="1" header="0.5" footer="0.5"/>
  <pageSetup horizontalDpi="600" verticalDpi="600" orientation="portrait" r:id="rId2"/>
  <headerFooter alignWithMargins="0">
    <oddHeader>&amp;CJ &amp; M Simulation 2</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ASU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Kurt Pany</dc:creator>
  <cp:keywords/>
  <dc:description/>
  <cp:lastModifiedBy>Kurt Pany</cp:lastModifiedBy>
  <cp:lastPrinted>2004-04-08T20:01:55Z</cp:lastPrinted>
  <dcterms:created xsi:type="dcterms:W3CDTF">2004-03-07T12:42:22Z</dcterms:created>
  <dcterms:modified xsi:type="dcterms:W3CDTF">2004-04-08T22:30:33Z</dcterms:modified>
  <cp:category/>
  <cp:version/>
  <cp:contentType/>
  <cp:contentStatus/>
</cp:coreProperties>
</file>