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showInkAnnotation="0"/>
  <bookViews>
    <workbookView xWindow="240" yWindow="60" windowWidth="11700" windowHeight="6345"/>
  </bookViews>
  <sheets>
    <sheet name="Jan-Jun" sheetId="1" r:id="rId1"/>
  </sheets>
  <definedNames>
    <definedName name="solver_adj" localSheetId="0" hidden="1">'Jan-Jun'!$B$20:$G$20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'Jan-Jun'!$H$20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90569</definedName>
  </definedNames>
  <calcPr calcId="125725"/>
  <webPublishing codePage="1252"/>
</workbook>
</file>

<file path=xl/calcChain.xml><?xml version="1.0" encoding="utf-8"?>
<calcChain xmlns="http://schemas.openxmlformats.org/spreadsheetml/2006/main">
  <c r="C13" i="1"/>
  <c r="C14" s="1"/>
  <c r="D13"/>
  <c r="D14" s="1"/>
  <c r="E13"/>
  <c r="E14" s="1"/>
  <c r="F13"/>
  <c r="F14" s="1"/>
  <c r="G13"/>
  <c r="G14" s="1"/>
  <c r="B13"/>
  <c r="B14" s="1"/>
  <c r="H7"/>
  <c r="H6"/>
  <c r="C29"/>
  <c r="D29"/>
  <c r="E29"/>
  <c r="F29"/>
  <c r="G29"/>
  <c r="B29"/>
</calcChain>
</file>

<file path=xl/sharedStrings.xml><?xml version="1.0" encoding="utf-8"?>
<sst xmlns="http://schemas.openxmlformats.org/spreadsheetml/2006/main" count="39" uniqueCount="37">
  <si>
    <t>Income</t>
  </si>
  <si>
    <t>Expenses</t>
  </si>
  <si>
    <t>JAN</t>
  </si>
  <si>
    <t>FEB</t>
  </si>
  <si>
    <t>MAR</t>
  </si>
  <si>
    <t>TOTAL</t>
  </si>
  <si>
    <t>Miscellaneous</t>
  </si>
  <si>
    <t>Payroll</t>
  </si>
  <si>
    <t>APR</t>
  </si>
  <si>
    <t>MAY</t>
  </si>
  <si>
    <t>JUN</t>
  </si>
  <si>
    <t>Total Expenses</t>
  </si>
  <si>
    <t>January through June</t>
  </si>
  <si>
    <t>Total Income</t>
  </si>
  <si>
    <t>Net Income</t>
  </si>
  <si>
    <t>Day Care</t>
  </si>
  <si>
    <t>Grooming</t>
  </si>
  <si>
    <t>Full Day</t>
  </si>
  <si>
    <t>Half Day</t>
  </si>
  <si>
    <t>Services</t>
  </si>
  <si>
    <t>Training</t>
  </si>
  <si>
    <t>Day Care Income</t>
  </si>
  <si>
    <t>Services Income</t>
  </si>
  <si>
    <t>Supplies</t>
  </si>
  <si>
    <t>Equipment Repair</t>
  </si>
  <si>
    <t>Vehicle</t>
  </si>
  <si>
    <t>Bank Fees</t>
  </si>
  <si>
    <t>Business License</t>
  </si>
  <si>
    <t>Business Insurance</t>
  </si>
  <si>
    <t>Office Supplies</t>
  </si>
  <si>
    <t>Marketing</t>
  </si>
  <si>
    <t>Acounting</t>
  </si>
  <si>
    <t>Communication</t>
  </si>
  <si>
    <t>Full Day Price</t>
  </si>
  <si>
    <t>Half Day Price</t>
  </si>
  <si>
    <t>Lease</t>
  </si>
  <si>
    <t>Doggie Day Care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</si>
</sst>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0">
    <font>
      <sz val="10"/>
      <name val="Arial"/>
    </font>
    <font>
      <sz val="10"/>
      <name val="Arial"/>
    </font>
    <font>
      <sz val="8"/>
      <name val="Arial"/>
    </font>
    <font>
      <sz val="36"/>
      <name val="Constantia"/>
      <family val="2"/>
      <scheme val="minor"/>
    </font>
    <font>
      <sz val="11"/>
      <name val="Constantia"/>
      <family val="2"/>
      <scheme val="minor"/>
    </font>
    <font>
      <b/>
      <sz val="11"/>
      <color indexed="44"/>
      <name val="Constantia"/>
      <family val="2"/>
      <scheme val="minor"/>
    </font>
    <font>
      <b/>
      <sz val="11"/>
      <name val="Constantia"/>
      <family val="2"/>
      <scheme val="minor"/>
    </font>
    <font>
      <b/>
      <sz val="11"/>
      <color theme="0"/>
      <name val="Constantia"/>
      <family val="2"/>
      <scheme val="minor"/>
    </font>
    <font>
      <sz val="48"/>
      <name val="Troutkings BTN"/>
      <family val="2"/>
    </font>
    <font>
      <sz val="28"/>
      <name val="Constanti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4" fillId="0" borderId="0" xfId="0" applyFont="1"/>
    <xf numFmtId="0" fontId="6" fillId="0" borderId="0" xfId="0" applyFont="1"/>
    <xf numFmtId="164" fontId="6" fillId="0" borderId="0" xfId="0" applyNumberFormat="1" applyFont="1"/>
    <xf numFmtId="41" fontId="4" fillId="2" borderId="0" xfId="1" applyFont="1" applyFill="1" applyAlignment="1">
      <alignment horizontal="center"/>
    </xf>
    <xf numFmtId="0" fontId="6" fillId="2" borderId="0" xfId="0" applyFont="1" applyFill="1" applyAlignment="1">
      <alignment horizontal="left" indent="1"/>
    </xf>
    <xf numFmtId="0" fontId="6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indent="2"/>
    </xf>
    <xf numFmtId="44" fontId="4" fillId="2" borderId="0" xfId="2" applyFont="1" applyFill="1" applyAlignment="1">
      <alignment horizontal="center"/>
    </xf>
    <xf numFmtId="0" fontId="4" fillId="2" borderId="0" xfId="0" applyFont="1" applyFill="1" applyAlignment="1">
      <alignment horizontal="left" indent="1"/>
    </xf>
    <xf numFmtId="164" fontId="4" fillId="2" borderId="0" xfId="2" applyNumberFormat="1" applyFont="1" applyFill="1" applyAlignment="1">
      <alignment horizontal="center"/>
    </xf>
    <xf numFmtId="164" fontId="6" fillId="2" borderId="0" xfId="2" applyNumberFormat="1" applyFont="1" applyFill="1" applyAlignment="1">
      <alignment horizontal="center"/>
    </xf>
    <xf numFmtId="0" fontId="6" fillId="2" borderId="0" xfId="0" applyFont="1" applyFill="1" applyAlignment="1">
      <alignment horizontal="left" indent="2"/>
    </xf>
    <xf numFmtId="0" fontId="4" fillId="5" borderId="0" xfId="0" applyFont="1" applyFill="1"/>
    <xf numFmtId="0" fontId="3" fillId="5" borderId="0" xfId="0" applyFont="1" applyFill="1" applyAlignment="1">
      <alignment horizontal="left"/>
    </xf>
    <xf numFmtId="0" fontId="4" fillId="5" borderId="0" xfId="0" applyFont="1" applyFill="1" applyAlignment="1"/>
    <xf numFmtId="0" fontId="5" fillId="4" borderId="0" xfId="0" applyFont="1" applyFill="1"/>
    <xf numFmtId="0" fontId="7" fillId="4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164" fontId="6" fillId="3" borderId="0" xfId="2" applyNumberFormat="1" applyFont="1" applyFill="1" applyAlignment="1">
      <alignment horizontal="center"/>
    </xf>
    <xf numFmtId="0" fontId="7" fillId="3" borderId="0" xfId="0" applyFont="1" applyFill="1" applyAlignment="1">
      <alignment horizontal="left" indent="1"/>
    </xf>
    <xf numFmtId="164" fontId="7" fillId="3" borderId="0" xfId="2" applyNumberFormat="1" applyFont="1" applyFill="1" applyAlignment="1">
      <alignment horizontal="left" indent="1"/>
    </xf>
    <xf numFmtId="164" fontId="7" fillId="3" borderId="0" xfId="0" applyNumberFormat="1" applyFont="1" applyFill="1" applyAlignment="1">
      <alignment horizontal="left" indent="1"/>
    </xf>
    <xf numFmtId="0" fontId="7" fillId="3" borderId="0" xfId="0" applyFont="1" applyFill="1"/>
    <xf numFmtId="0" fontId="8" fillId="5" borderId="0" xfId="0" applyFont="1" applyFill="1" applyAlignment="1">
      <alignment horizontal="center"/>
    </xf>
    <xf numFmtId="0" fontId="9" fillId="5" borderId="0" xfId="0" applyFont="1" applyFill="1" applyAlignment="1">
      <alignment horizontal="center"/>
    </xf>
  </cellXfs>
  <cellStyles count="3">
    <cellStyle name="Comma [0]" xfId="1" builtinId="6"/>
    <cellStyle name="Currency" xfId="2" builtinId="4"/>
    <cellStyle name="Normal" xfId="0" builtinId="0"/>
  </cellStyles>
  <dxfs count="0"/>
  <tableStyles count="0" defaultTableStyle="TableStyleMedium9" defaultPivotStyle="PivotStyleLight16"/>
  <colors>
    <mruColors>
      <color rgb="FF0099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628650</xdr:colOff>
      <xdr:row>0</xdr:row>
      <xdr:rowOff>85725</xdr:rowOff>
    </xdr:from>
    <xdr:to>
      <xdr:col>1</xdr:col>
      <xdr:colOff>485775</xdr:colOff>
      <xdr:row>1</xdr:row>
      <xdr:rowOff>485775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50" y="85725"/>
          <a:ext cx="1905000" cy="151447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low">
  <a:themeElements>
    <a:clrScheme name="Flow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Flow">
      <a:majorFont>
        <a:latin typeface="Calibri"/>
        <a:ea typeface=""/>
        <a:cs typeface=""/>
        <a:font script="Jpan" typeface="ＭＳ Ｐゴシック"/>
        <a:font script="Hang" typeface="HY중고딕"/>
        <a:font script="Hans" typeface="隶书"/>
        <a:font script="Hant" typeface="微軟正黑體"/>
        <a:font script="Arab" typeface="Traditional Arabic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nstantia"/>
        <a:ea typeface=""/>
        <a:cs typeface=""/>
        <a:font script="Jpan" typeface="HGP明朝E"/>
        <a:font script="Hang" typeface="HY신명조"/>
        <a:font script="Hans" typeface="宋体"/>
        <a:font script="Hant" typeface="新細明體"/>
        <a:font script="Arab" typeface="Majalla UI"/>
        <a:font script="Hebr" typeface="David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Flow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30000"/>
              </a:schemeClr>
            </a:gs>
            <a:gs pos="43000">
              <a:schemeClr val="phClr">
                <a:tint val="44000"/>
                <a:satMod val="165000"/>
              </a:schemeClr>
            </a:gs>
            <a:gs pos="93000">
              <a:schemeClr val="phClr">
                <a:tint val="15000"/>
                <a:satMod val="165000"/>
              </a:schemeClr>
            </a:gs>
            <a:gs pos="100000">
              <a:schemeClr val="phClr">
                <a:tint val="5000"/>
                <a:satMod val="250000"/>
              </a:schemeClr>
            </a:gs>
          </a:gsLst>
          <a:path path="circle">
            <a:fillToRect l="50000" t="130000" r="50000" b="-30000"/>
          </a:path>
        </a:gradFill>
        <a:gradFill rotWithShape="1">
          <a:gsLst>
            <a:gs pos="0">
              <a:schemeClr val="phClr">
                <a:tint val="98000"/>
                <a:shade val="25000"/>
                <a:satMod val="250000"/>
              </a:schemeClr>
            </a:gs>
            <a:gs pos="68000">
              <a:schemeClr val="phClr">
                <a:tint val="86000"/>
                <a:satMod val="115000"/>
              </a:schemeClr>
            </a:gs>
            <a:gs pos="100000">
              <a:schemeClr val="phClr">
                <a:tint val="50000"/>
                <a:satMod val="150000"/>
              </a:schemeClr>
            </a:gs>
          </a:gsLst>
          <a:path path="circle">
            <a:fillToRect l="50000" t="130000" r="50000" b="-30000"/>
          </a:path>
        </a:gradFill>
      </a:fillStyleLst>
      <a:lnStyleLst>
        <a:ln w="9525" cap="flat" cmpd="sng" algn="ctr">
          <a:solidFill>
            <a:schemeClr val="phClr">
              <a:shade val="50000"/>
              <a:satMod val="103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7150" dist="38100" dir="5400000" algn="ctr" rotWithShape="0">
              <a:schemeClr val="phClr">
                <a:shade val="9000"/>
                <a:alpha val="48000"/>
                <a:satMod val="105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alpha val="48000"/>
                <a:satMod val="105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alpha val="48000"/>
                <a:satMod val="105000"/>
              </a:schemeClr>
            </a:outerShdw>
          </a:effectLst>
          <a:scene3d>
            <a:camera prst="orthographicFront">
              <a:rot lat="0" lon="0" rev="0"/>
            </a:camera>
            <a:lightRig rig="glow" dir="tl">
              <a:rot lat="0" lon="0" rev="900000"/>
            </a:lightRig>
          </a:scene3d>
          <a:sp3d prstMaterial="powder"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20000"/>
              </a:schemeClr>
            </a:gs>
            <a:gs pos="100000">
              <a:schemeClr val="phClr">
                <a:shade val="15000"/>
                <a:satMod val="320000"/>
              </a:schemeClr>
            </a:gs>
          </a:gsLst>
          <a:path path="circle">
            <a:fillToRect l="10000" t="110000" r="1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50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5"/>
  <sheetViews>
    <sheetView tabSelected="1" workbookViewId="0"/>
  </sheetViews>
  <sheetFormatPr defaultRowHeight="15"/>
  <cols>
    <col min="1" max="1" width="30.7109375" style="1" customWidth="1"/>
    <col min="2" max="2" width="16.140625" style="1" customWidth="1"/>
    <col min="3" max="3" width="16.85546875" style="1" customWidth="1"/>
    <col min="4" max="4" width="17.28515625" style="1" customWidth="1"/>
    <col min="5" max="5" width="13.5703125" style="1" customWidth="1"/>
    <col min="6" max="6" width="15.7109375" style="1" customWidth="1"/>
    <col min="7" max="7" width="16.5703125" style="1" customWidth="1"/>
    <col min="8" max="8" width="18.85546875" style="1" customWidth="1"/>
    <col min="9" max="16384" width="9.140625" style="1"/>
  </cols>
  <sheetData>
    <row r="1" spans="1:8" ht="87.75" customHeight="1">
      <c r="A1" s="13"/>
      <c r="B1" s="13"/>
      <c r="C1" s="24" t="s">
        <v>36</v>
      </c>
      <c r="D1" s="24"/>
      <c r="E1" s="24"/>
      <c r="F1" s="24"/>
      <c r="G1" s="24"/>
      <c r="H1" s="24"/>
    </row>
    <row r="2" spans="1:8" ht="42.75" customHeight="1">
      <c r="A2" s="13"/>
      <c r="B2" s="13"/>
      <c r="C2" s="14"/>
      <c r="D2" s="25" t="s">
        <v>12</v>
      </c>
      <c r="E2" s="25"/>
      <c r="F2" s="25"/>
      <c r="G2" s="25"/>
      <c r="H2" s="15"/>
    </row>
    <row r="3" spans="1:8" s="2" customFormat="1" ht="21.75" customHeight="1">
      <c r="A3" s="16"/>
      <c r="B3" s="17" t="s">
        <v>2</v>
      </c>
      <c r="C3" s="17" t="s">
        <v>3</v>
      </c>
      <c r="D3" s="17" t="s">
        <v>4</v>
      </c>
      <c r="E3" s="17" t="s">
        <v>8</v>
      </c>
      <c r="F3" s="17" t="s">
        <v>9</v>
      </c>
      <c r="G3" s="17" t="s">
        <v>10</v>
      </c>
      <c r="H3" s="17" t="s">
        <v>5</v>
      </c>
    </row>
    <row r="4" spans="1:8" s="2" customFormat="1">
      <c r="A4" s="23" t="s">
        <v>0</v>
      </c>
      <c r="B4" s="18"/>
      <c r="C4" s="18"/>
      <c r="D4" s="18"/>
      <c r="E4" s="18"/>
      <c r="F4" s="18"/>
      <c r="G4" s="18"/>
      <c r="H4" s="18"/>
    </row>
    <row r="5" spans="1:8" s="2" customFormat="1">
      <c r="A5" s="5" t="s">
        <v>15</v>
      </c>
      <c r="B5" s="6"/>
      <c r="C5" s="6"/>
      <c r="D5" s="6"/>
      <c r="E5" s="6"/>
      <c r="F5" s="6"/>
      <c r="G5" s="6"/>
      <c r="H5" s="6"/>
    </row>
    <row r="6" spans="1:8">
      <c r="A6" s="7" t="s">
        <v>17</v>
      </c>
      <c r="B6" s="4">
        <v>300</v>
      </c>
      <c r="C6" s="4">
        <v>295</v>
      </c>
      <c r="D6" s="4">
        <v>287</v>
      </c>
      <c r="E6" s="4">
        <v>321</v>
      </c>
      <c r="F6" s="4">
        <v>386</v>
      </c>
      <c r="G6" s="4">
        <v>402</v>
      </c>
      <c r="H6" s="4" t="e">
        <f>SUM(B6:G6d)</f>
        <v>#NAME?</v>
      </c>
    </row>
    <row r="7" spans="1:8">
      <c r="A7" s="7" t="s">
        <v>18</v>
      </c>
      <c r="B7" s="4">
        <v>150</v>
      </c>
      <c r="C7" s="4">
        <v>126</v>
      </c>
      <c r="D7" s="4">
        <v>134</v>
      </c>
      <c r="E7" s="4">
        <v>124</v>
      </c>
      <c r="F7" s="4">
        <v>137</v>
      </c>
      <c r="G7" s="4">
        <v>142</v>
      </c>
      <c r="H7" s="4">
        <f>SUM(B7:G7)</f>
        <v>813</v>
      </c>
    </row>
    <row r="8" spans="1:8">
      <c r="A8" s="5" t="s">
        <v>19</v>
      </c>
      <c r="B8" s="4"/>
      <c r="C8" s="4"/>
      <c r="D8" s="4"/>
      <c r="E8" s="4"/>
      <c r="F8" s="4"/>
      <c r="G8" s="4"/>
      <c r="H8" s="4"/>
    </row>
    <row r="9" spans="1:8">
      <c r="A9" s="7" t="s">
        <v>16</v>
      </c>
      <c r="B9" s="4">
        <v>100</v>
      </c>
      <c r="C9" s="4">
        <v>115</v>
      </c>
      <c r="D9" s="4">
        <v>110</v>
      </c>
      <c r="E9" s="4">
        <v>112</v>
      </c>
      <c r="F9" s="4">
        <v>116</v>
      </c>
      <c r="G9" s="4">
        <v>116</v>
      </c>
      <c r="H9" s="4"/>
    </row>
    <row r="10" spans="1:8">
      <c r="A10" s="7" t="s">
        <v>20</v>
      </c>
      <c r="B10" s="4">
        <v>20</v>
      </c>
      <c r="C10" s="4">
        <v>25</v>
      </c>
      <c r="D10" s="4">
        <v>25</v>
      </c>
      <c r="E10" s="4">
        <v>30</v>
      </c>
      <c r="F10" s="4">
        <v>30</v>
      </c>
      <c r="G10" s="4">
        <v>35</v>
      </c>
      <c r="H10" s="4"/>
    </row>
    <row r="11" spans="1:8">
      <c r="A11" s="7"/>
      <c r="B11" s="8"/>
      <c r="C11" s="8"/>
      <c r="D11" s="8"/>
      <c r="E11" s="8"/>
      <c r="F11" s="8"/>
      <c r="G11" s="8"/>
      <c r="H11" s="8"/>
    </row>
    <row r="12" spans="1:8">
      <c r="A12" s="9" t="s">
        <v>21</v>
      </c>
      <c r="B12" s="10"/>
      <c r="C12" s="10"/>
      <c r="D12" s="10"/>
      <c r="E12" s="10"/>
      <c r="F12" s="10"/>
      <c r="G12" s="10"/>
      <c r="H12" s="10"/>
    </row>
    <row r="13" spans="1:8">
      <c r="A13" s="9" t="s">
        <v>22</v>
      </c>
      <c r="B13" s="10">
        <f>(B9*$B$34)+(B10*$B$35)</f>
        <v>6500</v>
      </c>
      <c r="C13" s="10">
        <f t="shared" ref="C13:G13" si="0">(C9*$B$34)+(C10*$B$35)</f>
        <v>7625</v>
      </c>
      <c r="D13" s="10">
        <f t="shared" si="0"/>
        <v>7375</v>
      </c>
      <c r="E13" s="10">
        <f t="shared" si="0"/>
        <v>7850</v>
      </c>
      <c r="F13" s="10">
        <f t="shared" si="0"/>
        <v>8050</v>
      </c>
      <c r="G13" s="10">
        <f t="shared" si="0"/>
        <v>8425</v>
      </c>
      <c r="H13" s="10"/>
    </row>
    <row r="14" spans="1:8" s="2" customFormat="1">
      <c r="A14" s="12" t="s">
        <v>13</v>
      </c>
      <c r="B14" s="11">
        <f>SUM(B12:B13)</f>
        <v>6500</v>
      </c>
      <c r="C14" s="11">
        <f t="shared" ref="C14:G14" si="1">SUM(C12:C13)</f>
        <v>7625</v>
      </c>
      <c r="D14" s="11">
        <f t="shared" si="1"/>
        <v>7375</v>
      </c>
      <c r="E14" s="11">
        <f t="shared" si="1"/>
        <v>7850</v>
      </c>
      <c r="F14" s="11">
        <f t="shared" si="1"/>
        <v>8050</v>
      </c>
      <c r="G14" s="11">
        <f t="shared" si="1"/>
        <v>8425</v>
      </c>
      <c r="H14" s="11"/>
    </row>
    <row r="15" spans="1:8">
      <c r="A15" s="23" t="s">
        <v>1</v>
      </c>
      <c r="B15" s="19"/>
      <c r="C15" s="19"/>
      <c r="D15" s="19"/>
      <c r="E15" s="19"/>
      <c r="F15" s="19"/>
      <c r="G15" s="19"/>
      <c r="H15" s="19"/>
    </row>
    <row r="16" spans="1:8">
      <c r="A16" s="9" t="s">
        <v>35</v>
      </c>
      <c r="B16" s="10">
        <v>1500</v>
      </c>
      <c r="C16" s="10">
        <v>1500</v>
      </c>
      <c r="D16" s="10">
        <v>1500</v>
      </c>
      <c r="E16" s="10">
        <v>1500</v>
      </c>
      <c r="F16" s="10">
        <v>1500</v>
      </c>
      <c r="G16" s="10">
        <v>1500</v>
      </c>
      <c r="H16" s="10"/>
    </row>
    <row r="17" spans="1:8">
      <c r="A17" s="9" t="s">
        <v>7</v>
      </c>
      <c r="B17" s="10">
        <v>9570</v>
      </c>
      <c r="C17" s="10">
        <v>9570</v>
      </c>
      <c r="D17" s="10">
        <v>9570</v>
      </c>
      <c r="E17" s="10">
        <v>9570</v>
      </c>
      <c r="F17" s="10">
        <v>12550</v>
      </c>
      <c r="G17" s="10">
        <v>12560</v>
      </c>
      <c r="H17" s="10"/>
    </row>
    <row r="18" spans="1:8">
      <c r="A18" s="9" t="s">
        <v>23</v>
      </c>
      <c r="B18" s="10">
        <v>50</v>
      </c>
      <c r="C18" s="10">
        <v>50</v>
      </c>
      <c r="D18" s="10">
        <v>169</v>
      </c>
      <c r="E18" s="10">
        <v>50</v>
      </c>
      <c r="F18" s="10">
        <v>142</v>
      </c>
      <c r="G18" s="10">
        <v>50</v>
      </c>
      <c r="H18" s="10"/>
    </row>
    <row r="19" spans="1:8">
      <c r="A19" s="9" t="s">
        <v>24</v>
      </c>
      <c r="B19" s="10">
        <v>30</v>
      </c>
      <c r="C19" s="10">
        <v>750</v>
      </c>
      <c r="D19" s="10">
        <v>30</v>
      </c>
      <c r="E19" s="10">
        <v>30</v>
      </c>
      <c r="F19" s="10">
        <v>250</v>
      </c>
      <c r="G19" s="10">
        <v>30</v>
      </c>
      <c r="H19" s="10"/>
    </row>
    <row r="20" spans="1:8">
      <c r="A20" s="9" t="s">
        <v>25</v>
      </c>
      <c r="B20" s="10">
        <v>425</v>
      </c>
      <c r="C20" s="10">
        <v>425</v>
      </c>
      <c r="D20" s="10">
        <v>500</v>
      </c>
      <c r="E20" s="10">
        <v>525</v>
      </c>
      <c r="F20" s="10">
        <v>625</v>
      </c>
      <c r="G20" s="10">
        <v>425</v>
      </c>
      <c r="H20" s="10"/>
    </row>
    <row r="21" spans="1:8">
      <c r="A21" s="9" t="s">
        <v>31</v>
      </c>
      <c r="B21" s="10">
        <v>100</v>
      </c>
      <c r="C21" s="10">
        <v>100</v>
      </c>
      <c r="D21" s="10">
        <v>100</v>
      </c>
      <c r="E21" s="10">
        <v>100</v>
      </c>
      <c r="F21" s="10">
        <v>100</v>
      </c>
      <c r="G21" s="10">
        <v>100</v>
      </c>
      <c r="H21" s="10"/>
    </row>
    <row r="22" spans="1:8">
      <c r="A22" s="9" t="s">
        <v>26</v>
      </c>
      <c r="B22" s="10">
        <v>30</v>
      </c>
      <c r="C22" s="10">
        <v>30</v>
      </c>
      <c r="D22" s="10">
        <v>30</v>
      </c>
      <c r="E22" s="10">
        <v>30</v>
      </c>
      <c r="F22" s="10">
        <v>30</v>
      </c>
      <c r="G22" s="10">
        <v>30</v>
      </c>
      <c r="H22" s="10"/>
    </row>
    <row r="23" spans="1:8">
      <c r="A23" s="9" t="s">
        <v>27</v>
      </c>
      <c r="B23" s="10">
        <v>10</v>
      </c>
      <c r="C23" s="10">
        <v>10</v>
      </c>
      <c r="D23" s="10">
        <v>10</v>
      </c>
      <c r="E23" s="10">
        <v>10</v>
      </c>
      <c r="F23" s="10">
        <v>10</v>
      </c>
      <c r="G23" s="10">
        <v>10</v>
      </c>
      <c r="H23" s="10"/>
    </row>
    <row r="24" spans="1:8">
      <c r="A24" s="9" t="s">
        <v>28</v>
      </c>
      <c r="B24" s="10">
        <v>75</v>
      </c>
      <c r="C24" s="10">
        <v>75</v>
      </c>
      <c r="D24" s="10">
        <v>75</v>
      </c>
      <c r="E24" s="10">
        <v>75</v>
      </c>
      <c r="F24" s="10">
        <v>75</v>
      </c>
      <c r="G24" s="10">
        <v>75</v>
      </c>
      <c r="H24" s="10"/>
    </row>
    <row r="25" spans="1:8">
      <c r="A25" s="9" t="s">
        <v>29</v>
      </c>
      <c r="B25" s="10">
        <v>65</v>
      </c>
      <c r="C25" s="10">
        <v>125</v>
      </c>
      <c r="D25" s="10">
        <v>65</v>
      </c>
      <c r="E25" s="10">
        <v>365</v>
      </c>
      <c r="F25" s="10">
        <v>65</v>
      </c>
      <c r="G25" s="10">
        <v>65</v>
      </c>
      <c r="H25" s="10"/>
    </row>
    <row r="26" spans="1:8">
      <c r="A26" s="9" t="s">
        <v>30</v>
      </c>
      <c r="B26" s="10">
        <v>200</v>
      </c>
      <c r="C26" s="10">
        <v>200</v>
      </c>
      <c r="D26" s="10">
        <v>200</v>
      </c>
      <c r="E26" s="10">
        <v>600</v>
      </c>
      <c r="F26" s="10">
        <v>200</v>
      </c>
      <c r="G26" s="10">
        <v>200</v>
      </c>
      <c r="H26" s="10"/>
    </row>
    <row r="27" spans="1:8">
      <c r="A27" s="9" t="s">
        <v>32</v>
      </c>
      <c r="B27" s="10">
        <v>250</v>
      </c>
      <c r="C27" s="10">
        <v>250</v>
      </c>
      <c r="D27" s="10">
        <v>250</v>
      </c>
      <c r="E27" s="10">
        <v>250</v>
      </c>
      <c r="F27" s="10">
        <v>250</v>
      </c>
      <c r="G27" s="10">
        <v>250</v>
      </c>
      <c r="H27" s="10"/>
    </row>
    <row r="28" spans="1:8">
      <c r="A28" s="9" t="s">
        <v>6</v>
      </c>
      <c r="B28" s="10">
        <v>120</v>
      </c>
      <c r="C28" s="10">
        <v>236</v>
      </c>
      <c r="D28" s="10">
        <v>345</v>
      </c>
      <c r="E28" s="10">
        <v>120</v>
      </c>
      <c r="F28" s="10">
        <v>965</v>
      </c>
      <c r="G28" s="10">
        <v>120</v>
      </c>
      <c r="H28" s="10"/>
    </row>
    <row r="29" spans="1:8" s="2" customFormat="1">
      <c r="A29" s="12" t="s">
        <v>11</v>
      </c>
      <c r="B29" s="11">
        <f t="shared" ref="B29:G29" si="2">SUM(B16:B28)</f>
        <v>12425</v>
      </c>
      <c r="C29" s="11">
        <f t="shared" si="2"/>
        <v>13321</v>
      </c>
      <c r="D29" s="11">
        <f t="shared" si="2"/>
        <v>12844</v>
      </c>
      <c r="E29" s="11">
        <f t="shared" si="2"/>
        <v>13225</v>
      </c>
      <c r="F29" s="11">
        <f t="shared" si="2"/>
        <v>16762</v>
      </c>
      <c r="G29" s="11">
        <f t="shared" si="2"/>
        <v>15415</v>
      </c>
      <c r="H29" s="11"/>
    </row>
    <row r="30" spans="1:8" s="2" customFormat="1">
      <c r="A30" s="20" t="s">
        <v>14</v>
      </c>
      <c r="B30" s="19"/>
      <c r="C30" s="19"/>
      <c r="D30" s="19"/>
      <c r="E30" s="19"/>
      <c r="F30" s="19"/>
      <c r="G30" s="19"/>
      <c r="H30" s="19"/>
    </row>
    <row r="31" spans="1:8" s="2" customFormat="1">
      <c r="B31" s="3"/>
      <c r="C31" s="3"/>
      <c r="D31" s="3"/>
      <c r="E31" s="3"/>
      <c r="F31" s="3"/>
      <c r="G31" s="3"/>
      <c r="H31" s="3"/>
    </row>
    <row r="32" spans="1:8" s="2" customFormat="1">
      <c r="A32" s="20" t="s">
        <v>33</v>
      </c>
      <c r="B32" s="21">
        <v>30</v>
      </c>
      <c r="C32" s="3"/>
      <c r="D32" s="3"/>
      <c r="E32" s="3"/>
      <c r="F32" s="3"/>
      <c r="G32" s="3"/>
      <c r="H32" s="3"/>
    </row>
    <row r="33" spans="1:8">
      <c r="A33" s="20" t="s">
        <v>34</v>
      </c>
      <c r="B33" s="21">
        <v>20</v>
      </c>
      <c r="C33" s="3"/>
      <c r="D33" s="3"/>
      <c r="E33" s="3"/>
      <c r="F33" s="3"/>
      <c r="G33" s="3"/>
      <c r="H33" s="3"/>
    </row>
    <row r="34" spans="1:8">
      <c r="A34" s="20" t="s">
        <v>16</v>
      </c>
      <c r="B34" s="21">
        <v>50</v>
      </c>
    </row>
    <row r="35" spans="1:8">
      <c r="A35" s="20" t="s">
        <v>20</v>
      </c>
      <c r="B35" s="22">
        <v>75</v>
      </c>
    </row>
  </sheetData>
  <mergeCells count="2">
    <mergeCell ref="C1:H1"/>
    <mergeCell ref="D2:G2"/>
  </mergeCells>
  <phoneticPr fontId="2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Jan-Jun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2012-06-23T20:26:10Z</dcterms:created>
  <dcterms:modified xsi:type="dcterms:W3CDTF">2011-01-28T14:55:29Z</dcterms:modified>
</cp:coreProperties>
</file>