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/>
  <bookViews>
    <workbookView xWindow="1890" yWindow="420" windowWidth="5730" windowHeight="6990"/>
  </bookViews>
  <sheets>
    <sheet name="Month" sheetId="1" r:id="rId1"/>
  </sheets>
  <definedNames>
    <definedName name="BonusRate" comment="Standard Bonus">Month!$I$48</definedName>
    <definedName name="SuperBonus1" comment="Level 1 Bonus">Month!$K$50</definedName>
    <definedName name="SuperBonus2" comment="Level 2 Bonus">Month!$K$51</definedName>
  </definedNames>
  <calcPr calcId="144525"/>
  <webPublishing codePage="1252"/>
</workbook>
</file>

<file path=xl/calcChain.xml><?xml version="1.0" encoding="utf-8"?>
<calcChain xmlns="http://schemas.openxmlformats.org/spreadsheetml/2006/main">
  <c r="I44" i="1" l="1"/>
  <c r="H44" i="1"/>
  <c r="I43" i="1"/>
  <c r="H43" i="1"/>
  <c r="J43" i="1" s="1"/>
  <c r="I42" i="1"/>
  <c r="H42" i="1"/>
  <c r="I41" i="1"/>
  <c r="H41" i="1"/>
  <c r="I40" i="1"/>
  <c r="H40" i="1"/>
  <c r="I39" i="1"/>
  <c r="H39" i="1"/>
  <c r="J39" i="1" s="1"/>
  <c r="I38" i="1"/>
  <c r="H38" i="1"/>
  <c r="J38" i="1" s="1"/>
  <c r="I37" i="1"/>
  <c r="H37" i="1"/>
  <c r="J37" i="1" s="1"/>
  <c r="I36" i="1"/>
  <c r="H36" i="1"/>
  <c r="J36" i="1" s="1"/>
  <c r="I35" i="1"/>
  <c r="H35" i="1"/>
  <c r="J35" i="1" s="1"/>
  <c r="I34" i="1"/>
  <c r="H34" i="1"/>
  <c r="I33" i="1"/>
  <c r="H33" i="1"/>
  <c r="J33" i="1" s="1"/>
  <c r="I32" i="1"/>
  <c r="H32" i="1"/>
  <c r="J32" i="1" s="1"/>
  <c r="I31" i="1"/>
  <c r="H31" i="1"/>
  <c r="J31" i="1" s="1"/>
  <c r="I30" i="1"/>
  <c r="H30" i="1"/>
  <c r="I29" i="1"/>
  <c r="H29" i="1"/>
  <c r="I28" i="1"/>
  <c r="H28" i="1"/>
  <c r="J28" i="1" s="1"/>
  <c r="I27" i="1"/>
  <c r="H27" i="1"/>
  <c r="J27" i="1" s="1"/>
  <c r="I26" i="1"/>
  <c r="J26" i="1" s="1"/>
  <c r="H26" i="1"/>
  <c r="I25" i="1"/>
  <c r="H25" i="1"/>
  <c r="I24" i="1"/>
  <c r="H24" i="1"/>
  <c r="J24" i="1" s="1"/>
  <c r="I23" i="1"/>
  <c r="H23" i="1"/>
  <c r="J23" i="1" s="1"/>
  <c r="I22" i="1"/>
  <c r="H22" i="1"/>
  <c r="J22" i="1" s="1"/>
  <c r="I21" i="1"/>
  <c r="H21" i="1"/>
  <c r="J21" i="1" s="1"/>
  <c r="I20" i="1"/>
  <c r="H20" i="1"/>
  <c r="J20" i="1" s="1"/>
  <c r="I19" i="1"/>
  <c r="H19" i="1"/>
  <c r="J19" i="1" s="1"/>
  <c r="I18" i="1"/>
  <c r="H18" i="1"/>
  <c r="I17" i="1"/>
  <c r="H17" i="1"/>
  <c r="J17" i="1" s="1"/>
  <c r="I16" i="1"/>
  <c r="H16" i="1"/>
  <c r="J16" i="1" s="1"/>
  <c r="I15" i="1"/>
  <c r="J15" i="1" s="1"/>
  <c r="H15" i="1"/>
  <c r="I13" i="1"/>
  <c r="H13" i="1"/>
  <c r="H12" i="1"/>
  <c r="H14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J42" i="1" l="1"/>
  <c r="J18" i="1"/>
  <c r="J30" i="1"/>
  <c r="J41" i="1"/>
  <c r="J34" i="1"/>
  <c r="J25" i="1"/>
  <c r="J29" i="1"/>
  <c r="J40" i="1"/>
  <c r="J44" i="1"/>
  <c r="I12" i="1"/>
  <c r="G45" i="1"/>
  <c r="H45" i="1" s="1"/>
  <c r="I45" i="1" s="1"/>
  <c r="F46" i="1"/>
  <c r="E46" i="1"/>
  <c r="D46" i="1"/>
  <c r="C46" i="1"/>
  <c r="I14" i="1" l="1"/>
  <c r="I46" i="1" s="1"/>
  <c r="H46" i="1"/>
  <c r="J45" i="1"/>
  <c r="J13" i="1"/>
  <c r="G46" i="1"/>
  <c r="J12" i="1"/>
  <c r="J14" i="1" l="1"/>
  <c r="J46" i="1" s="1"/>
</calcChain>
</file>

<file path=xl/comments1.xml><?xml version="1.0" encoding="utf-8"?>
<comments xmlns="http://schemas.openxmlformats.org/spreadsheetml/2006/main">
  <authors>
    <author>Student Name</author>
  </authors>
  <commentList>
    <comment ref="F6" authorId="0">
      <text>
        <r>
          <rPr>
            <b/>
            <sz val="9"/>
            <color indexed="81"/>
            <rFont val="Tahoma"/>
            <family val="2"/>
          </rPr>
          <t>Enter the month</t>
        </r>
      </text>
    </comment>
    <comment ref="C12" authorId="0">
      <text>
        <r>
          <rPr>
            <b/>
            <sz val="9"/>
            <color indexed="81"/>
            <rFont val="Tahoma"/>
            <family val="2"/>
          </rPr>
          <t>Enter weekly expenditures here.</t>
        </r>
      </text>
    </comment>
  </commentList>
</comments>
</file>

<file path=xl/sharedStrings.xml><?xml version="1.0" encoding="utf-8"?>
<sst xmlns="http://schemas.openxmlformats.org/spreadsheetml/2006/main" count="21" uniqueCount="20">
  <si>
    <t>Downtown Internet Café</t>
  </si>
  <si>
    <t>Week 1</t>
  </si>
  <si>
    <t>Week 2</t>
  </si>
  <si>
    <t>Week 3</t>
  </si>
  <si>
    <t>Week 4</t>
  </si>
  <si>
    <t>Total</t>
  </si>
  <si>
    <t>Standard</t>
  </si>
  <si>
    <t>Super</t>
  </si>
  <si>
    <t>TOTAL</t>
  </si>
  <si>
    <t>Bonus Dollars</t>
  </si>
  <si>
    <t>Super Bonus</t>
  </si>
  <si>
    <t>Level 1</t>
  </si>
  <si>
    <t>Level 2</t>
  </si>
  <si>
    <t>Bonus Dollar Awards</t>
  </si>
  <si>
    <t>Expenditures</t>
  </si>
  <si>
    <t>Customer</t>
  </si>
  <si>
    <t>ID</t>
  </si>
  <si>
    <t>Select Bonus Rate:</t>
  </si>
  <si>
    <t>For help on how to complete this form, point to the red triangles</t>
  </si>
  <si>
    <t>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</si>
</sst>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"/>
  </numFmts>
  <fonts count="20" x14ac:knownFonts="1">
    <font>
      <sz val="10"/>
      <name val="Arial"/>
    </font>
    <font>
      <sz val="10"/>
      <name val="Arial"/>
      <family val="2"/>
    </font>
    <font>
      <sz val="11"/>
      <name val="Century Gothic"/>
      <family val="2"/>
      <scheme val="minor"/>
    </font>
    <font>
      <sz val="11"/>
      <color indexed="16"/>
      <name val="Century Gothic"/>
      <family val="2"/>
      <scheme val="minor"/>
    </font>
    <font>
      <b/>
      <sz val="11"/>
      <color indexed="8"/>
      <name val="Century Gothic"/>
      <family val="2"/>
      <scheme val="minor"/>
    </font>
    <font>
      <b/>
      <sz val="11"/>
      <name val="Century Gothic"/>
      <family val="2"/>
      <scheme val="minor"/>
    </font>
    <font>
      <sz val="10"/>
      <name val="Century Gothic"/>
      <family val="1"/>
      <scheme val="major"/>
    </font>
    <font>
      <b/>
      <sz val="24"/>
      <color indexed="9"/>
      <name val="Century Gothic"/>
      <family val="1"/>
      <scheme val="major"/>
    </font>
    <font>
      <b/>
      <sz val="18"/>
      <color indexed="9"/>
      <name val="Century Gothic"/>
      <family val="1"/>
      <scheme val="major"/>
    </font>
    <font>
      <sz val="10"/>
      <color indexed="21"/>
      <name val="Century Gothic"/>
      <family val="1"/>
      <scheme val="major"/>
    </font>
    <font>
      <b/>
      <sz val="24"/>
      <color indexed="51"/>
      <name val="Century Gothic"/>
      <family val="1"/>
      <scheme val="major"/>
    </font>
    <font>
      <b/>
      <i/>
      <sz val="18"/>
      <name val="Century Gothic"/>
      <family val="1"/>
      <scheme val="major"/>
    </font>
    <font>
      <b/>
      <i/>
      <sz val="18"/>
      <color indexed="52"/>
      <name val="Century Gothic"/>
      <family val="1"/>
      <scheme val="major"/>
    </font>
    <font>
      <sz val="10"/>
      <color indexed="51"/>
      <name val="Century Gothic"/>
      <family val="1"/>
      <scheme val="major"/>
    </font>
    <font>
      <b/>
      <i/>
      <u/>
      <sz val="14"/>
      <color indexed="18"/>
      <name val="Century Gothic"/>
      <family val="1"/>
      <scheme val="major"/>
    </font>
    <font>
      <b/>
      <sz val="14"/>
      <name val="Century Gothic"/>
      <family val="1"/>
      <scheme val="major"/>
    </font>
    <font>
      <b/>
      <sz val="24"/>
      <color theme="9"/>
      <name val="Century Gothic"/>
      <family val="1"/>
      <scheme val="major"/>
    </font>
    <font>
      <b/>
      <sz val="11"/>
      <color theme="4" tint="-0.499984740745262"/>
      <name val="Century Gothic"/>
      <family val="2"/>
      <scheme val="minor"/>
    </font>
    <font>
      <b/>
      <sz val="11"/>
      <color rgb="FFFF0000"/>
      <name val="Century Gothic"/>
      <family val="2"/>
      <scheme val="minor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/>
      <right/>
      <top style="double">
        <color theme="6" tint="-0.249977111117893"/>
      </top>
      <bottom/>
      <diagonal/>
    </border>
    <border>
      <left/>
      <right style="double">
        <color theme="6" tint="-0.249977111117893"/>
      </right>
      <top style="double">
        <color theme="6" tint="-0.249977111117893"/>
      </top>
      <bottom/>
      <diagonal/>
    </border>
    <border>
      <left/>
      <right style="double">
        <color theme="6" tint="-0.249977111117893"/>
      </right>
      <top/>
      <bottom/>
      <diagonal/>
    </border>
    <border>
      <left/>
      <right/>
      <top/>
      <bottom style="double">
        <color theme="6" tint="-0.249977111117893"/>
      </bottom>
      <diagonal/>
    </border>
    <border>
      <left/>
      <right style="double">
        <color theme="6" tint="-0.249977111117893"/>
      </right>
      <top/>
      <bottom style="double">
        <color theme="6" tint="-0.249977111117893"/>
      </bottom>
      <diagonal/>
    </border>
    <border>
      <left style="double">
        <color theme="6" tint="-0.249977111117893"/>
      </left>
      <right style="double">
        <color theme="6" tint="-0.249977111117893"/>
      </right>
      <top style="double">
        <color theme="6" tint="-0.249977111117893"/>
      </top>
      <bottom/>
      <diagonal/>
    </border>
    <border>
      <left style="double">
        <color theme="6" tint="-0.249977111117893"/>
      </left>
      <right style="double">
        <color theme="6" tint="-0.249977111117893"/>
      </right>
      <top/>
      <bottom/>
      <diagonal/>
    </border>
    <border>
      <left style="double">
        <color theme="6" tint="-0.249977111117893"/>
      </left>
      <right style="double">
        <color theme="6" tint="-0.249977111117893"/>
      </right>
      <top/>
      <bottom style="double">
        <color theme="6" tint="-0.249977111117893"/>
      </bottom>
      <diagonal/>
    </border>
    <border>
      <left style="double">
        <color theme="6" tint="-0.249977111117893"/>
      </left>
      <right/>
      <top style="double">
        <color theme="6" tint="-0.249977111117893"/>
      </top>
      <bottom style="double">
        <color theme="6" tint="-0.249977111117893"/>
      </bottom>
      <diagonal/>
    </border>
    <border>
      <left/>
      <right/>
      <top style="double">
        <color theme="6" tint="-0.249977111117893"/>
      </top>
      <bottom style="double">
        <color theme="6" tint="-0.249977111117893"/>
      </bottom>
      <diagonal/>
    </border>
    <border>
      <left/>
      <right style="double">
        <color theme="6" tint="-0.249977111117893"/>
      </right>
      <top style="double">
        <color theme="6" tint="-0.249977111117893"/>
      </top>
      <bottom style="double">
        <color theme="6" tint="-0.249977111117893"/>
      </bottom>
      <diagonal/>
    </border>
    <border>
      <left style="double">
        <color theme="6" tint="-0.249977111117893"/>
      </left>
      <right style="double">
        <color theme="6" tint="-0.249977111117893"/>
      </right>
      <top/>
      <bottom style="medium">
        <color theme="6" tint="-0.249977111117893"/>
      </bottom>
      <diagonal/>
    </border>
    <border>
      <left/>
      <right/>
      <top/>
      <bottom style="medium">
        <color theme="6" tint="-0.249977111117893"/>
      </bottom>
      <diagonal/>
    </border>
    <border>
      <left/>
      <right style="double">
        <color theme="6" tint="-0.249977111117893"/>
      </right>
      <top/>
      <bottom style="medium">
        <color theme="6" tint="-0.24997711111789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Fill="1"/>
    <xf numFmtId="0" fontId="6" fillId="2" borderId="0" xfId="0" applyFont="1" applyFill="1"/>
    <xf numFmtId="0" fontId="9" fillId="2" borderId="0" xfId="0" applyFont="1" applyFill="1"/>
    <xf numFmtId="0" fontId="10" fillId="2" borderId="0" xfId="0" applyFont="1" applyFill="1" applyAlignment="1"/>
    <xf numFmtId="0" fontId="12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Border="1"/>
    <xf numFmtId="0" fontId="3" fillId="3" borderId="0" xfId="0" applyFont="1" applyFill="1" applyBorder="1"/>
    <xf numFmtId="7" fontId="5" fillId="3" borderId="0" xfId="1" applyNumberFormat="1" applyFont="1" applyFill="1" applyBorder="1" applyAlignment="1">
      <alignment horizontal="right"/>
    </xf>
    <xf numFmtId="0" fontId="5" fillId="3" borderId="0" xfId="0" applyFont="1" applyFill="1" applyAlignment="1">
      <alignment horizontal="right"/>
    </xf>
    <xf numFmtId="164" fontId="5" fillId="3" borderId="0" xfId="0" applyNumberFormat="1" applyFont="1" applyFill="1"/>
    <xf numFmtId="0" fontId="5" fillId="3" borderId="0" xfId="0" applyFont="1" applyFill="1"/>
    <xf numFmtId="9" fontId="5" fillId="3" borderId="0" xfId="0" applyNumberFormat="1" applyFont="1" applyFill="1" applyAlignment="1">
      <alignment horizontal="center"/>
    </xf>
    <xf numFmtId="164" fontId="2" fillId="3" borderId="0" xfId="0" applyNumberFormat="1" applyFont="1" applyFill="1"/>
    <xf numFmtId="4" fontId="2" fillId="3" borderId="0" xfId="0" applyNumberFormat="1" applyFont="1" applyFill="1"/>
    <xf numFmtId="164" fontId="2" fillId="3" borderId="0" xfId="0" applyNumberFormat="1" applyFont="1" applyFill="1" applyAlignment="1"/>
    <xf numFmtId="4" fontId="5" fillId="3" borderId="0" xfId="0" applyNumberFormat="1" applyFont="1" applyFill="1" applyAlignment="1">
      <alignment horizontal="center"/>
    </xf>
    <xf numFmtId="0" fontId="2" fillId="3" borderId="0" xfId="0" applyFont="1" applyFill="1" applyAlignment="1">
      <alignment horizontal="left"/>
    </xf>
    <xf numFmtId="164" fontId="5" fillId="3" borderId="0" xfId="0" applyNumberFormat="1" applyFont="1" applyFill="1" applyAlignment="1">
      <alignment horizontal="center"/>
    </xf>
    <xf numFmtId="0" fontId="6" fillId="4" borderId="0" xfId="0" applyFont="1" applyFill="1"/>
    <xf numFmtId="0" fontId="13" fillId="4" borderId="0" xfId="0" applyFont="1" applyFill="1"/>
    <xf numFmtId="0" fontId="15" fillId="4" borderId="0" xfId="0" applyFont="1" applyFill="1" applyAlignment="1">
      <alignment vertical="center"/>
    </xf>
    <xf numFmtId="0" fontId="14" fillId="4" borderId="0" xfId="0" applyFont="1" applyFill="1"/>
    <xf numFmtId="44" fontId="5" fillId="3" borderId="4" xfId="1" applyFont="1" applyFill="1" applyBorder="1" applyAlignment="1">
      <alignment horizontal="center"/>
    </xf>
    <xf numFmtId="44" fontId="5" fillId="3" borderId="5" xfId="1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2" fillId="3" borderId="4" xfId="0" applyFont="1" applyFill="1" applyBorder="1"/>
    <xf numFmtId="7" fontId="5" fillId="3" borderId="3" xfId="1" applyNumberFormat="1" applyFont="1" applyFill="1" applyBorder="1" applyAlignment="1">
      <alignment horizontal="right"/>
    </xf>
    <xf numFmtId="0" fontId="5" fillId="3" borderId="8" xfId="0" applyFont="1" applyFill="1" applyBorder="1" applyAlignment="1">
      <alignment horizontal="center"/>
    </xf>
    <xf numFmtId="7" fontId="5" fillId="3" borderId="4" xfId="1" applyNumberFormat="1" applyFont="1" applyFill="1" applyBorder="1" applyAlignment="1">
      <alignment horizontal="right"/>
    </xf>
    <xf numFmtId="7" fontId="5" fillId="3" borderId="5" xfId="1" applyNumberFormat="1" applyFont="1" applyFill="1" applyBorder="1" applyAlignment="1">
      <alignment horizontal="right"/>
    </xf>
    <xf numFmtId="7" fontId="5" fillId="3" borderId="9" xfId="1" applyNumberFormat="1" applyFont="1" applyFill="1" applyBorder="1" applyAlignment="1">
      <alignment horizontal="right"/>
    </xf>
    <xf numFmtId="7" fontId="5" fillId="3" borderId="10" xfId="1" applyNumberFormat="1" applyFont="1" applyFill="1" applyBorder="1" applyAlignment="1">
      <alignment horizontal="right"/>
    </xf>
    <xf numFmtId="7" fontId="5" fillId="3" borderId="11" xfId="1" applyNumberFormat="1" applyFont="1" applyFill="1" applyBorder="1" applyAlignment="1">
      <alignment horizontal="right"/>
    </xf>
    <xf numFmtId="0" fontId="17" fillId="3" borderId="6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7" fillId="3" borderId="12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5" fillId="3" borderId="13" xfId="0" applyFont="1" applyFill="1" applyBorder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18" fillId="3" borderId="0" xfId="0" applyFont="1" applyFill="1"/>
    <xf numFmtId="44" fontId="5" fillId="3" borderId="0" xfId="1" applyFont="1" applyFill="1" applyBorder="1" applyAlignment="1" applyProtection="1">
      <alignment horizontal="center"/>
      <protection locked="0"/>
    </xf>
    <xf numFmtId="44" fontId="5" fillId="3" borderId="4" xfId="1" applyFont="1" applyFill="1" applyBorder="1" applyAlignment="1" applyProtection="1">
      <alignment horizontal="center"/>
      <protection locked="0"/>
    </xf>
    <xf numFmtId="0" fontId="15" fillId="4" borderId="0" xfId="0" applyFont="1" applyFill="1" applyAlignment="1" applyProtection="1">
      <alignment horizontal="center"/>
      <protection locked="0"/>
    </xf>
    <xf numFmtId="164" fontId="5" fillId="3" borderId="0" xfId="0" applyNumberFormat="1" applyFont="1" applyFill="1" applyAlignment="1" applyProtection="1">
      <alignment horizontal="left"/>
      <protection locked="0"/>
    </xf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17" fillId="3" borderId="0" xfId="0" applyFont="1" applyFill="1" applyBorder="1" applyAlignment="1">
      <alignment horizontal="center"/>
    </xf>
    <xf numFmtId="0" fontId="17" fillId="3" borderId="3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16" fillId="2" borderId="0" xfId="0" applyFont="1" applyFill="1" applyAlignment="1">
      <alignment horizontal="center"/>
    </xf>
    <xf numFmtId="164" fontId="5" fillId="3" borderId="3" xfId="1" applyNumberFormat="1" applyFont="1" applyFill="1" applyBorder="1" applyAlignment="1">
      <alignment horizontal="center"/>
    </xf>
    <xf numFmtId="164" fontId="5" fillId="3" borderId="5" xfId="1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99"/>
      <color rgb="FFFFFFCC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333376</xdr:colOff>
      <xdr:row>0</xdr:row>
      <xdr:rowOff>104777</xdr:rowOff>
    </xdr:from>
    <xdr:ext cx="1257298" cy="1257298"/>
    <xdr:pic>
      <xdr:nvPicPr>
        <xdr:cNvPr id="1065" name="Picture 4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33376" y="104777"/>
          <a:ext cx="1257298" cy="1257298"/>
        </a:xfrm>
        <a:prstGeom prst="rect">
          <a:avLst/>
        </a:prstGeom>
        <a:noFill/>
        <a:ln w="28575" cap="flat" cmpd="sng" algn="ctr">
          <a:solidFill>
            <a:schemeClr val="tx1"/>
          </a:solidFill>
          <a:prstDash val="dash"/>
          <a:miter lim="800000"/>
          <a:headEnd type="none" w="med" len="med"/>
          <a:tailEnd type="none" w="med" len="med"/>
        </a:ln>
        <a:effectLst/>
      </xdr:spPr>
    </xdr:pic>
    <xdr:clientData/>
  </xdr:one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ustin">
  <a:themeElements>
    <a:clrScheme name="Austin">
      <a:dk1>
        <a:sysClr val="windowText" lastClr="000000"/>
      </a:dk1>
      <a:lt1>
        <a:sysClr val="window" lastClr="FFFFFF"/>
      </a:lt1>
      <a:dk2>
        <a:srgbClr val="3E3D2D"/>
      </a:dk2>
      <a:lt2>
        <a:srgbClr val="CAF278"/>
      </a:lt2>
      <a:accent1>
        <a:srgbClr val="94C600"/>
      </a:accent1>
      <a:accent2>
        <a:srgbClr val="71685A"/>
      </a:accent2>
      <a:accent3>
        <a:srgbClr val="FF6700"/>
      </a:accent3>
      <a:accent4>
        <a:srgbClr val="909465"/>
      </a:accent4>
      <a:accent5>
        <a:srgbClr val="956B43"/>
      </a:accent5>
      <a:accent6>
        <a:srgbClr val="FEA022"/>
      </a:accent6>
      <a:hlink>
        <a:srgbClr val="E68200"/>
      </a:hlink>
      <a:folHlink>
        <a:srgbClr val="FFA94A"/>
      </a:folHlink>
    </a:clrScheme>
    <a:fontScheme name="Austin">
      <a:maj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Austin">
      <a:fillStyleLst>
        <a:solidFill>
          <a:schemeClr val="phClr"/>
        </a:solidFill>
        <a:gradFill rotWithShape="1">
          <a:gsLst>
            <a:gs pos="0">
              <a:schemeClr val="phClr">
                <a:tint val="20000"/>
                <a:satMod val="180000"/>
                <a:lumMod val="98000"/>
              </a:schemeClr>
            </a:gs>
            <a:gs pos="40000">
              <a:schemeClr val="phClr">
                <a:tint val="30000"/>
                <a:satMod val="260000"/>
                <a:lumMod val="84000"/>
              </a:schemeClr>
            </a:gs>
            <a:gs pos="100000">
              <a:schemeClr val="phClr">
                <a:tint val="100000"/>
                <a:satMod val="110000"/>
                <a:lumMod val="100000"/>
              </a:schemeClr>
            </a:gs>
          </a:gsLst>
          <a:lin ang="5040000" scaled="1"/>
        </a:gradFill>
        <a:gradFill rotWithShape="1">
          <a:gsLst>
            <a:gs pos="0">
              <a:schemeClr val="phClr"/>
            </a:gs>
            <a:gs pos="100000">
              <a:schemeClr val="phClr">
                <a:shade val="75000"/>
                <a:satMod val="120000"/>
                <a:lumMod val="9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25400" dir="5400000" rotWithShape="0">
              <a:srgbClr val="000000">
                <a:alpha val="28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20400000"/>
            </a:lightRig>
          </a:scene3d>
          <a:sp3d>
            <a:bevelT w="50800" h="12700" prst="softRound"/>
          </a:sp3d>
        </a:effectStyle>
        <a:effectStyle>
          <a:effectLst>
            <a:outerShdw blurRad="44450" dist="50800" dir="5400000" sx="96000" rotWithShape="0">
              <a:srgbClr val="000000">
                <a:alpha val="34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20400000"/>
            </a:lightRig>
          </a:scene3d>
          <a:sp3d contourW="15875" prstMaterial="metal">
            <a:bevelT w="101600" h="25400" prst="softRound"/>
            <a:contourClr>
              <a:schemeClr val="phClr">
                <a:shade val="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94000"/>
                <a:satMod val="114000"/>
                <a:lumMod val="96000"/>
              </a:schemeClr>
            </a:gs>
            <a:gs pos="62000">
              <a:schemeClr val="phClr">
                <a:tint val="92000"/>
                <a:shade val="66000"/>
                <a:satMod val="110000"/>
                <a:lumMod val="80000"/>
              </a:schemeClr>
            </a:gs>
            <a:gs pos="100000">
              <a:schemeClr val="phClr">
                <a:tint val="89000"/>
                <a:shade val="62000"/>
                <a:satMod val="110000"/>
                <a:lumMod val="72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80000"/>
                <a:shade val="58000"/>
              </a:schemeClr>
              <a:schemeClr val="phClr">
                <a:tint val="73000"/>
                <a:shade val="68000"/>
                <a:satMod val="15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 enableFormatConditionsCalculation="0">
    <tabColor indexed="12"/>
  </sheetPr>
  <dimension ref="A1:L53"/>
  <sheetViews>
    <sheetView tabSelected="1" topLeftCell="A4" workbookViewId="0">
      <selection activeCell="C12" sqref="C12"/>
    </sheetView>
  </sheetViews>
  <sheetFormatPr defaultRowHeight="12.75" x14ac:dyDescent="0.2"/>
  <cols>
    <col min="1" max="1" width="7.140625" customWidth="1"/>
    <col min="2" max="2" width="10.7109375" customWidth="1"/>
    <col min="3" max="6" width="10" customWidth="1"/>
    <col min="7" max="7" width="10.28515625" customWidth="1"/>
    <col min="8" max="8" width="20.42578125" bestFit="1" customWidth="1"/>
    <col min="9" max="10" width="9.7109375" customWidth="1"/>
    <col min="11" max="11" width="8.85546875" customWidth="1"/>
  </cols>
  <sheetData>
    <row r="1" spans="1:12" ht="14.25" customHeight="1" x14ac:dyDescent="0.35">
      <c r="A1" s="2"/>
      <c r="B1" s="2"/>
      <c r="C1" s="47"/>
      <c r="D1" s="48"/>
      <c r="E1" s="48"/>
      <c r="F1" s="48"/>
      <c r="G1" s="48"/>
      <c r="H1" s="2"/>
      <c r="I1" s="2"/>
      <c r="J1" s="2"/>
      <c r="K1" s="2"/>
      <c r="L1" s="1"/>
    </row>
    <row r="2" spans="1:12" ht="10.5" customHeight="1" x14ac:dyDescent="0.25">
      <c r="A2" s="2"/>
      <c r="B2" s="2"/>
      <c r="C2" s="3"/>
      <c r="D2" s="2"/>
      <c r="E2" s="2"/>
      <c r="F2" s="2"/>
      <c r="G2" s="2"/>
      <c r="H2" s="2"/>
      <c r="I2" s="2"/>
      <c r="J2" s="2"/>
      <c r="K2" s="2"/>
      <c r="L2" s="1"/>
    </row>
    <row r="3" spans="1:12" ht="24.75" customHeight="1" x14ac:dyDescent="0.35">
      <c r="A3" s="2"/>
      <c r="B3" s="2"/>
      <c r="C3" s="2"/>
      <c r="D3" s="54" t="s">
        <v>0</v>
      </c>
      <c r="E3" s="54"/>
      <c r="F3" s="54"/>
      <c r="G3" s="54"/>
      <c r="H3" s="54"/>
      <c r="I3" s="54"/>
      <c r="J3" s="4"/>
      <c r="K3" s="2"/>
      <c r="L3" s="1"/>
    </row>
    <row r="4" spans="1:12" ht="24" x14ac:dyDescent="0.35">
      <c r="A4" s="2"/>
      <c r="B4" s="2"/>
      <c r="C4" s="2"/>
      <c r="D4" s="53" t="s">
        <v>13</v>
      </c>
      <c r="E4" s="53"/>
      <c r="F4" s="53"/>
      <c r="G4" s="53"/>
      <c r="H4" s="53"/>
      <c r="I4" s="53"/>
      <c r="J4" s="5"/>
      <c r="K4" s="2"/>
      <c r="L4" s="1"/>
    </row>
    <row r="5" spans="1:12" ht="13.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1"/>
    </row>
    <row r="6" spans="1:12" ht="21.75" customHeight="1" x14ac:dyDescent="0.25">
      <c r="A6" s="20"/>
      <c r="B6" s="21"/>
      <c r="C6" s="20"/>
      <c r="D6" s="20"/>
      <c r="E6" s="20"/>
      <c r="F6" s="45" t="s">
        <v>19</v>
      </c>
      <c r="G6" s="20"/>
      <c r="H6" s="20"/>
      <c r="I6" s="20"/>
      <c r="J6" s="20"/>
      <c r="K6" s="20"/>
      <c r="L6" s="1"/>
    </row>
    <row r="7" spans="1:12" ht="13.5" customHeight="1" x14ac:dyDescent="0.25">
      <c r="A7" s="20"/>
      <c r="B7" s="20"/>
      <c r="C7" s="20"/>
      <c r="D7" s="20"/>
      <c r="E7" s="20"/>
      <c r="F7" s="22"/>
      <c r="G7" s="23"/>
      <c r="H7" s="20"/>
      <c r="I7" s="20"/>
      <c r="J7" s="20"/>
      <c r="K7" s="20"/>
      <c r="L7" s="1"/>
    </row>
    <row r="8" spans="1:12" ht="15.75" customHeight="1" x14ac:dyDescent="0.3">
      <c r="A8" s="42" t="s">
        <v>18</v>
      </c>
      <c r="B8" s="6"/>
      <c r="C8" s="7"/>
      <c r="D8" s="8"/>
      <c r="E8" s="7"/>
      <c r="F8" s="7"/>
      <c r="G8" s="7"/>
      <c r="H8" s="7"/>
      <c r="I8" s="7"/>
      <c r="J8" s="7"/>
      <c r="K8" s="6"/>
    </row>
    <row r="9" spans="1:12" ht="15.75" customHeight="1" thickBot="1" x14ac:dyDescent="0.35">
      <c r="A9" s="6"/>
      <c r="B9" s="6"/>
      <c r="C9" s="7"/>
      <c r="D9" s="8"/>
      <c r="E9" s="7"/>
      <c r="F9" s="7"/>
      <c r="G9" s="7"/>
      <c r="H9" s="27"/>
      <c r="I9" s="27"/>
      <c r="J9" s="27"/>
      <c r="K9" s="6"/>
    </row>
    <row r="10" spans="1:12" ht="17.25" thickTop="1" x14ac:dyDescent="0.3">
      <c r="A10" s="6"/>
      <c r="B10" s="35" t="s">
        <v>15</v>
      </c>
      <c r="C10" s="51" t="s">
        <v>14</v>
      </c>
      <c r="D10" s="51"/>
      <c r="E10" s="51"/>
      <c r="F10" s="51"/>
      <c r="G10" s="52"/>
      <c r="H10" s="49" t="s">
        <v>9</v>
      </c>
      <c r="I10" s="49"/>
      <c r="J10" s="50"/>
      <c r="K10" s="6"/>
    </row>
    <row r="11" spans="1:12" ht="17.25" thickBot="1" x14ac:dyDescent="0.35">
      <c r="A11" s="7"/>
      <c r="B11" s="37" t="s">
        <v>16</v>
      </c>
      <c r="C11" s="38" t="s">
        <v>1</v>
      </c>
      <c r="D11" s="38" t="s">
        <v>2</v>
      </c>
      <c r="E11" s="38" t="s">
        <v>3</v>
      </c>
      <c r="F11" s="38" t="s">
        <v>4</v>
      </c>
      <c r="G11" s="39" t="s">
        <v>5</v>
      </c>
      <c r="H11" s="40" t="s">
        <v>6</v>
      </c>
      <c r="I11" s="40" t="s">
        <v>7</v>
      </c>
      <c r="J11" s="41" t="s">
        <v>5</v>
      </c>
      <c r="K11" s="6"/>
    </row>
    <row r="12" spans="1:12" ht="16.5" x14ac:dyDescent="0.3">
      <c r="A12" s="7"/>
      <c r="B12" s="26">
        <v>100</v>
      </c>
      <c r="C12" s="43"/>
      <c r="D12" s="43"/>
      <c r="E12" s="43"/>
      <c r="F12" s="43"/>
      <c r="G12" s="55">
        <f t="shared" ref="G12" si="0">SUM(C12:F12)</f>
        <v>0</v>
      </c>
      <c r="H12" s="9">
        <f>BonusRate*G12</f>
        <v>0</v>
      </c>
      <c r="I12" s="9">
        <f>IF(G12&gt; 120,SuperBonus2*H12,IF(G12&gt;75,SuperBonus1 *H12,0))</f>
        <v>0</v>
      </c>
      <c r="J12" s="28">
        <f>SUM(H12:I12)</f>
        <v>0</v>
      </c>
      <c r="K12" s="6"/>
    </row>
    <row r="13" spans="1:12" ht="16.5" x14ac:dyDescent="0.3">
      <c r="A13" s="7"/>
      <c r="B13" s="26">
        <v>101</v>
      </c>
      <c r="C13" s="43"/>
      <c r="D13" s="43"/>
      <c r="E13" s="43"/>
      <c r="F13" s="43"/>
      <c r="G13" s="55">
        <f>SUM(C13:F13)</f>
        <v>0</v>
      </c>
      <c r="H13" s="9">
        <f>BonusRate*G13</f>
        <v>0</v>
      </c>
      <c r="I13" s="9">
        <f>IF(G13&gt; 120,SuperBonus2*H13,IF(G13&gt;75,SuperBonus1 *H13,0))</f>
        <v>0</v>
      </c>
      <c r="J13" s="28">
        <f>SUM(H13:I13)</f>
        <v>0</v>
      </c>
      <c r="K13" s="6"/>
    </row>
    <row r="14" spans="1:12" ht="16.5" x14ac:dyDescent="0.3">
      <c r="A14" s="7"/>
      <c r="B14" s="26">
        <v>102</v>
      </c>
      <c r="C14" s="43"/>
      <c r="D14" s="43"/>
      <c r="E14" s="43"/>
      <c r="F14" s="43"/>
      <c r="G14" s="55">
        <f>SUM(C14:F14)</f>
        <v>0</v>
      </c>
      <c r="H14" s="9">
        <f>BonusRate*G14</f>
        <v>0</v>
      </c>
      <c r="I14" s="9">
        <f>IF(G14&gt; 120,SuperBonus2*H14,IF(G14&gt;75,SuperBonus1 *H14,0))</f>
        <v>0</v>
      </c>
      <c r="J14" s="28">
        <f>SUM(H14:I14)</f>
        <v>0</v>
      </c>
      <c r="K14" s="6"/>
    </row>
    <row r="15" spans="1:12" ht="16.5" x14ac:dyDescent="0.3">
      <c r="A15" s="7"/>
      <c r="B15" s="26">
        <v>103</v>
      </c>
      <c r="C15" s="43"/>
      <c r="D15" s="43"/>
      <c r="E15" s="43"/>
      <c r="F15" s="43"/>
      <c r="G15" s="55">
        <f t="shared" ref="G15:G43" si="1">SUM(C15:F15)</f>
        <v>0</v>
      </c>
      <c r="H15" s="9">
        <f>BonusRate*G15</f>
        <v>0</v>
      </c>
      <c r="I15" s="9">
        <f>IF(G15&gt; 120,SuperBonus2*H15,IF(G15&gt;75,SuperBonus1 *H15,0))</f>
        <v>0</v>
      </c>
      <c r="J15" s="28">
        <f t="shared" ref="J15:J44" si="2">SUM(H15:I15)</f>
        <v>0</v>
      </c>
      <c r="K15" s="6"/>
    </row>
    <row r="16" spans="1:12" ht="16.5" x14ac:dyDescent="0.3">
      <c r="A16" s="7"/>
      <c r="B16" s="26">
        <v>104</v>
      </c>
      <c r="C16" s="43"/>
      <c r="D16" s="43"/>
      <c r="E16" s="43"/>
      <c r="F16" s="43"/>
      <c r="G16" s="55">
        <f t="shared" si="1"/>
        <v>0</v>
      </c>
      <c r="H16" s="9">
        <f>BonusRate*G16</f>
        <v>0</v>
      </c>
      <c r="I16" s="9">
        <f>IF(G16&gt; 120,SuperBonus2*H16,IF(G16&gt;75,SuperBonus1 *H16,0))</f>
        <v>0</v>
      </c>
      <c r="J16" s="28">
        <f t="shared" si="2"/>
        <v>0</v>
      </c>
      <c r="K16" s="6"/>
    </row>
    <row r="17" spans="1:11" ht="16.5" x14ac:dyDescent="0.3">
      <c r="A17" s="7"/>
      <c r="B17" s="26">
        <v>105</v>
      </c>
      <c r="C17" s="43"/>
      <c r="D17" s="43"/>
      <c r="E17" s="43"/>
      <c r="F17" s="43"/>
      <c r="G17" s="55">
        <f t="shared" si="1"/>
        <v>0</v>
      </c>
      <c r="H17" s="9">
        <f>BonusRate*G17</f>
        <v>0</v>
      </c>
      <c r="I17" s="9">
        <f>IF(G17&gt; 120,SuperBonus2*H17,IF(G17&gt;75,SuperBonus1 *H17,0))</f>
        <v>0</v>
      </c>
      <c r="J17" s="28">
        <f t="shared" si="2"/>
        <v>0</v>
      </c>
      <c r="K17" s="6"/>
    </row>
    <row r="18" spans="1:11" ht="16.5" x14ac:dyDescent="0.3">
      <c r="A18" s="7"/>
      <c r="B18" s="26">
        <v>106</v>
      </c>
      <c r="C18" s="43"/>
      <c r="D18" s="43"/>
      <c r="E18" s="43"/>
      <c r="F18" s="43"/>
      <c r="G18" s="55">
        <f t="shared" si="1"/>
        <v>0</v>
      </c>
      <c r="H18" s="9">
        <f>BonusRate*G18</f>
        <v>0</v>
      </c>
      <c r="I18" s="9">
        <f>IF(G18&gt; 120,SuperBonus2*H18,IF(G18&gt;75,SuperBonus1 *H18,0))</f>
        <v>0</v>
      </c>
      <c r="J18" s="28">
        <f t="shared" si="2"/>
        <v>0</v>
      </c>
      <c r="K18" s="6"/>
    </row>
    <row r="19" spans="1:11" ht="16.5" x14ac:dyDescent="0.3">
      <c r="A19" s="7"/>
      <c r="B19" s="26">
        <v>107</v>
      </c>
      <c r="C19" s="43"/>
      <c r="D19" s="43"/>
      <c r="E19" s="43"/>
      <c r="F19" s="43"/>
      <c r="G19" s="55">
        <f t="shared" si="1"/>
        <v>0</v>
      </c>
      <c r="H19" s="9">
        <f>BonusRate*G19</f>
        <v>0</v>
      </c>
      <c r="I19" s="9">
        <f>IF(G19&gt; 120,SuperBonus2*H19,IF(G19&gt;75,SuperBonus1 *H19,0))</f>
        <v>0</v>
      </c>
      <c r="J19" s="28">
        <f t="shared" si="2"/>
        <v>0</v>
      </c>
      <c r="K19" s="6"/>
    </row>
    <row r="20" spans="1:11" ht="16.5" x14ac:dyDescent="0.3">
      <c r="A20" s="7"/>
      <c r="B20" s="26">
        <v>108</v>
      </c>
      <c r="C20" s="43"/>
      <c r="D20" s="43"/>
      <c r="E20" s="43"/>
      <c r="F20" s="43"/>
      <c r="G20" s="55">
        <f t="shared" si="1"/>
        <v>0</v>
      </c>
      <c r="H20" s="9">
        <f>BonusRate*G20</f>
        <v>0</v>
      </c>
      <c r="I20" s="9">
        <f>IF(G20&gt; 120,SuperBonus2*H20,IF(G20&gt;75,SuperBonus1 *H20,0))</f>
        <v>0</v>
      </c>
      <c r="J20" s="28">
        <f t="shared" si="2"/>
        <v>0</v>
      </c>
      <c r="K20" s="6"/>
    </row>
    <row r="21" spans="1:11" ht="16.5" x14ac:dyDescent="0.3">
      <c r="A21" s="7"/>
      <c r="B21" s="26">
        <v>109</v>
      </c>
      <c r="C21" s="43"/>
      <c r="D21" s="43"/>
      <c r="E21" s="43"/>
      <c r="F21" s="43"/>
      <c r="G21" s="55">
        <f t="shared" si="1"/>
        <v>0</v>
      </c>
      <c r="H21" s="9">
        <f>BonusRate*G21</f>
        <v>0</v>
      </c>
      <c r="I21" s="9">
        <f>IF(G21&gt; 120,SuperBonus2*H21,IF(G21&gt;75,SuperBonus1 *H21,0))</f>
        <v>0</v>
      </c>
      <c r="J21" s="28">
        <f t="shared" si="2"/>
        <v>0</v>
      </c>
      <c r="K21" s="6"/>
    </row>
    <row r="22" spans="1:11" ht="16.5" x14ac:dyDescent="0.3">
      <c r="A22" s="7"/>
      <c r="B22" s="26">
        <v>110</v>
      </c>
      <c r="C22" s="43"/>
      <c r="D22" s="43"/>
      <c r="E22" s="43"/>
      <c r="F22" s="43"/>
      <c r="G22" s="55">
        <f>SUM(C22:F22)</f>
        <v>0</v>
      </c>
      <c r="H22" s="9">
        <f>BonusRate*G22</f>
        <v>0</v>
      </c>
      <c r="I22" s="9">
        <f>IF(G22&gt; 120,SuperBonus2*H22,IF(G22&gt;75,SuperBonus1 *H22,0))</f>
        <v>0</v>
      </c>
      <c r="J22" s="28">
        <f t="shared" si="2"/>
        <v>0</v>
      </c>
      <c r="K22" s="6"/>
    </row>
    <row r="23" spans="1:11" ht="16.5" x14ac:dyDescent="0.3">
      <c r="A23" s="7"/>
      <c r="B23" s="26">
        <v>111</v>
      </c>
      <c r="C23" s="43"/>
      <c r="D23" s="43"/>
      <c r="E23" s="43"/>
      <c r="F23" s="43"/>
      <c r="G23" s="55">
        <f t="shared" si="1"/>
        <v>0</v>
      </c>
      <c r="H23" s="9">
        <f>BonusRate*G23</f>
        <v>0</v>
      </c>
      <c r="I23" s="9">
        <f>IF(G23&gt; 120,SuperBonus2*H23,IF(G23&gt;75,SuperBonus1 *H23,0))</f>
        <v>0</v>
      </c>
      <c r="J23" s="28">
        <f t="shared" si="2"/>
        <v>0</v>
      </c>
      <c r="K23" s="6"/>
    </row>
    <row r="24" spans="1:11" ht="16.5" x14ac:dyDescent="0.3">
      <c r="A24" s="7"/>
      <c r="B24" s="26">
        <v>112</v>
      </c>
      <c r="C24" s="43"/>
      <c r="D24" s="43"/>
      <c r="E24" s="43"/>
      <c r="F24" s="43"/>
      <c r="G24" s="55">
        <f t="shared" si="1"/>
        <v>0</v>
      </c>
      <c r="H24" s="9">
        <f>BonusRate*G24</f>
        <v>0</v>
      </c>
      <c r="I24" s="9">
        <f>IF(G24&gt; 120,SuperBonus2*H24,IF(G24&gt;75,SuperBonus1 *H24,0))</f>
        <v>0</v>
      </c>
      <c r="J24" s="28">
        <f t="shared" si="2"/>
        <v>0</v>
      </c>
      <c r="K24" s="6"/>
    </row>
    <row r="25" spans="1:11" ht="16.5" x14ac:dyDescent="0.3">
      <c r="A25" s="7"/>
      <c r="B25" s="26">
        <v>113</v>
      </c>
      <c r="C25" s="43"/>
      <c r="D25" s="43"/>
      <c r="E25" s="43"/>
      <c r="F25" s="43"/>
      <c r="G25" s="55">
        <f t="shared" si="1"/>
        <v>0</v>
      </c>
      <c r="H25" s="9">
        <f>BonusRate*G25</f>
        <v>0</v>
      </c>
      <c r="I25" s="9">
        <f>IF(G25&gt; 120,SuperBonus2*H25,IF(G25&gt;75,SuperBonus1 *H25,0))</f>
        <v>0</v>
      </c>
      <c r="J25" s="28">
        <f t="shared" si="2"/>
        <v>0</v>
      </c>
      <c r="K25" s="6"/>
    </row>
    <row r="26" spans="1:11" ht="16.5" x14ac:dyDescent="0.3">
      <c r="A26" s="7"/>
      <c r="B26" s="26">
        <v>114</v>
      </c>
      <c r="C26" s="43"/>
      <c r="D26" s="43"/>
      <c r="E26" s="43"/>
      <c r="F26" s="43"/>
      <c r="G26" s="55">
        <f t="shared" si="1"/>
        <v>0</v>
      </c>
      <c r="H26" s="9">
        <f>BonusRate*G26</f>
        <v>0</v>
      </c>
      <c r="I26" s="9">
        <f>IF(G26&gt; 120,SuperBonus2*H26,IF(G26&gt;75,SuperBonus1 *H26,0))</f>
        <v>0</v>
      </c>
      <c r="J26" s="28">
        <f t="shared" si="2"/>
        <v>0</v>
      </c>
      <c r="K26" s="6"/>
    </row>
    <row r="27" spans="1:11" ht="16.5" x14ac:dyDescent="0.3">
      <c r="A27" s="7"/>
      <c r="B27" s="26">
        <v>115</v>
      </c>
      <c r="C27" s="43"/>
      <c r="D27" s="43"/>
      <c r="E27" s="43"/>
      <c r="F27" s="43"/>
      <c r="G27" s="55">
        <f t="shared" si="1"/>
        <v>0</v>
      </c>
      <c r="H27" s="9">
        <f>BonusRate*G27</f>
        <v>0</v>
      </c>
      <c r="I27" s="9">
        <f>IF(G27&gt; 120,SuperBonus2*H27,IF(G27&gt;75,SuperBonus1 *H27,0))</f>
        <v>0</v>
      </c>
      <c r="J27" s="28">
        <f t="shared" si="2"/>
        <v>0</v>
      </c>
      <c r="K27" s="6"/>
    </row>
    <row r="28" spans="1:11" ht="16.5" x14ac:dyDescent="0.3">
      <c r="A28" s="7"/>
      <c r="B28" s="26">
        <v>116</v>
      </c>
      <c r="C28" s="43"/>
      <c r="D28" s="43"/>
      <c r="E28" s="43"/>
      <c r="F28" s="43"/>
      <c r="G28" s="55">
        <f t="shared" si="1"/>
        <v>0</v>
      </c>
      <c r="H28" s="9">
        <f>BonusRate*G28</f>
        <v>0</v>
      </c>
      <c r="I28" s="9">
        <f>IF(G28&gt; 120,SuperBonus2*H28,IF(G28&gt;75,SuperBonus1 *H28,0))</f>
        <v>0</v>
      </c>
      <c r="J28" s="28">
        <f t="shared" si="2"/>
        <v>0</v>
      </c>
      <c r="K28" s="6"/>
    </row>
    <row r="29" spans="1:11" ht="16.5" x14ac:dyDescent="0.3">
      <c r="A29" s="7"/>
      <c r="B29" s="26">
        <v>117</v>
      </c>
      <c r="C29" s="43"/>
      <c r="D29" s="43"/>
      <c r="E29" s="43"/>
      <c r="F29" s="43"/>
      <c r="G29" s="55">
        <f t="shared" si="1"/>
        <v>0</v>
      </c>
      <c r="H29" s="9">
        <f>BonusRate*G29</f>
        <v>0</v>
      </c>
      <c r="I29" s="9">
        <f>IF(G29&gt; 120,SuperBonus2*H29,IF(G29&gt;75,SuperBonus1 *H29,0))</f>
        <v>0</v>
      </c>
      <c r="J29" s="28">
        <f t="shared" si="2"/>
        <v>0</v>
      </c>
      <c r="K29" s="6"/>
    </row>
    <row r="30" spans="1:11" ht="16.5" x14ac:dyDescent="0.3">
      <c r="A30" s="7"/>
      <c r="B30" s="26">
        <v>118</v>
      </c>
      <c r="C30" s="43"/>
      <c r="D30" s="43"/>
      <c r="E30" s="43"/>
      <c r="F30" s="43"/>
      <c r="G30" s="55">
        <f t="shared" si="1"/>
        <v>0</v>
      </c>
      <c r="H30" s="9">
        <f>BonusRate*G30</f>
        <v>0</v>
      </c>
      <c r="I30" s="9">
        <f>IF(G30&gt; 120,SuperBonus2*H30,IF(G30&gt;75,SuperBonus1 *H30,0))</f>
        <v>0</v>
      </c>
      <c r="J30" s="28">
        <f t="shared" si="2"/>
        <v>0</v>
      </c>
      <c r="K30" s="6"/>
    </row>
    <row r="31" spans="1:11" ht="16.5" x14ac:dyDescent="0.3">
      <c r="A31" s="7"/>
      <c r="B31" s="26">
        <v>119</v>
      </c>
      <c r="C31" s="43"/>
      <c r="D31" s="43"/>
      <c r="E31" s="43"/>
      <c r="F31" s="43"/>
      <c r="G31" s="55">
        <f t="shared" si="1"/>
        <v>0</v>
      </c>
      <c r="H31" s="9">
        <f>BonusRate*G31</f>
        <v>0</v>
      </c>
      <c r="I31" s="9">
        <f>IF(G31&gt; 120,SuperBonus2*H31,IF(G31&gt;75,SuperBonus1 *H31,0))</f>
        <v>0</v>
      </c>
      <c r="J31" s="28">
        <f t="shared" si="2"/>
        <v>0</v>
      </c>
      <c r="K31" s="6"/>
    </row>
    <row r="32" spans="1:11" ht="16.5" x14ac:dyDescent="0.3">
      <c r="A32" s="7"/>
      <c r="B32" s="26">
        <v>120</v>
      </c>
      <c r="C32" s="43"/>
      <c r="D32" s="43"/>
      <c r="E32" s="43"/>
      <c r="F32" s="43"/>
      <c r="G32" s="55">
        <f t="shared" si="1"/>
        <v>0</v>
      </c>
      <c r="H32" s="9">
        <f>BonusRate*G32</f>
        <v>0</v>
      </c>
      <c r="I32" s="9">
        <f>IF(G32&gt; 120,SuperBonus2*H32,IF(G32&gt;75,SuperBonus1 *H32,0))</f>
        <v>0</v>
      </c>
      <c r="J32" s="28">
        <f t="shared" si="2"/>
        <v>0</v>
      </c>
      <c r="K32" s="6"/>
    </row>
    <row r="33" spans="1:11" ht="16.5" x14ac:dyDescent="0.3">
      <c r="A33" s="7"/>
      <c r="B33" s="26">
        <v>121</v>
      </c>
      <c r="C33" s="43"/>
      <c r="D33" s="43"/>
      <c r="E33" s="43"/>
      <c r="F33" s="43"/>
      <c r="G33" s="55">
        <f t="shared" si="1"/>
        <v>0</v>
      </c>
      <c r="H33" s="9">
        <f>BonusRate*G33</f>
        <v>0</v>
      </c>
      <c r="I33" s="9">
        <f>IF(G33&gt; 120,SuperBonus2*H33,IF(G33&gt;75,SuperBonus1 *H33,0))</f>
        <v>0</v>
      </c>
      <c r="J33" s="28">
        <f t="shared" si="2"/>
        <v>0</v>
      </c>
      <c r="K33" s="6"/>
    </row>
    <row r="34" spans="1:11" ht="16.5" x14ac:dyDescent="0.3">
      <c r="A34" s="7"/>
      <c r="B34" s="26">
        <v>122</v>
      </c>
      <c r="C34" s="43"/>
      <c r="D34" s="43"/>
      <c r="E34" s="43"/>
      <c r="F34" s="43"/>
      <c r="G34" s="55">
        <f t="shared" si="1"/>
        <v>0</v>
      </c>
      <c r="H34" s="9">
        <f>BonusRate*G34</f>
        <v>0</v>
      </c>
      <c r="I34" s="9">
        <f>IF(G34&gt; 120,SuperBonus2*H34,IF(G34&gt;75,SuperBonus1 *H34,0))</f>
        <v>0</v>
      </c>
      <c r="J34" s="28">
        <f t="shared" si="2"/>
        <v>0</v>
      </c>
      <c r="K34" s="6"/>
    </row>
    <row r="35" spans="1:11" ht="16.5" x14ac:dyDescent="0.3">
      <c r="A35" s="7"/>
      <c r="B35" s="26">
        <v>123</v>
      </c>
      <c r="C35" s="43"/>
      <c r="D35" s="43"/>
      <c r="E35" s="43"/>
      <c r="F35" s="43"/>
      <c r="G35" s="55">
        <f t="shared" si="1"/>
        <v>0</v>
      </c>
      <c r="H35" s="9">
        <f>BonusRate*G35</f>
        <v>0</v>
      </c>
      <c r="I35" s="9">
        <f>IF(G35&gt; 120,SuperBonus2*H35,IF(G35&gt;75,SuperBonus1 *H35,0))</f>
        <v>0</v>
      </c>
      <c r="J35" s="28">
        <f t="shared" si="2"/>
        <v>0</v>
      </c>
      <c r="K35" s="6"/>
    </row>
    <row r="36" spans="1:11" ht="16.5" x14ac:dyDescent="0.3">
      <c r="A36" s="7"/>
      <c r="B36" s="26">
        <v>124</v>
      </c>
      <c r="C36" s="43"/>
      <c r="D36" s="43"/>
      <c r="E36" s="43"/>
      <c r="F36" s="43"/>
      <c r="G36" s="55">
        <f t="shared" si="1"/>
        <v>0</v>
      </c>
      <c r="H36" s="9">
        <f>BonusRate*G36</f>
        <v>0</v>
      </c>
      <c r="I36" s="9">
        <f>IF(G36&gt; 120,SuperBonus2*H36,IF(G36&gt;75,SuperBonus1 *H36,0))</f>
        <v>0</v>
      </c>
      <c r="J36" s="28">
        <f t="shared" si="2"/>
        <v>0</v>
      </c>
      <c r="K36" s="6"/>
    </row>
    <row r="37" spans="1:11" ht="16.5" x14ac:dyDescent="0.3">
      <c r="A37" s="7"/>
      <c r="B37" s="26">
        <v>125</v>
      </c>
      <c r="C37" s="43"/>
      <c r="D37" s="43"/>
      <c r="E37" s="43"/>
      <c r="F37" s="43"/>
      <c r="G37" s="55">
        <f t="shared" si="1"/>
        <v>0</v>
      </c>
      <c r="H37" s="9">
        <f>BonusRate*G37</f>
        <v>0</v>
      </c>
      <c r="I37" s="9">
        <f>IF(G37&gt; 120,SuperBonus2*H37,IF(G37&gt;75,SuperBonus1 *H37,0))</f>
        <v>0</v>
      </c>
      <c r="J37" s="28">
        <f t="shared" si="2"/>
        <v>0</v>
      </c>
      <c r="K37" s="6"/>
    </row>
    <row r="38" spans="1:11" ht="16.5" x14ac:dyDescent="0.3">
      <c r="A38" s="7"/>
      <c r="B38" s="26">
        <v>126</v>
      </c>
      <c r="C38" s="43"/>
      <c r="D38" s="43"/>
      <c r="E38" s="43"/>
      <c r="F38" s="43"/>
      <c r="G38" s="55">
        <f t="shared" si="1"/>
        <v>0</v>
      </c>
      <c r="H38" s="9">
        <f>BonusRate*G38</f>
        <v>0</v>
      </c>
      <c r="I38" s="9">
        <f>IF(G38&gt; 120,SuperBonus2*H38,IF(G38&gt;75,SuperBonus1 *H38,0))</f>
        <v>0</v>
      </c>
      <c r="J38" s="28">
        <f t="shared" si="2"/>
        <v>0</v>
      </c>
      <c r="K38" s="6"/>
    </row>
    <row r="39" spans="1:11" ht="16.5" x14ac:dyDescent="0.3">
      <c r="A39" s="7"/>
      <c r="B39" s="26">
        <v>127</v>
      </c>
      <c r="C39" s="43"/>
      <c r="D39" s="43"/>
      <c r="E39" s="43"/>
      <c r="F39" s="43"/>
      <c r="G39" s="55">
        <f t="shared" si="1"/>
        <v>0</v>
      </c>
      <c r="H39" s="9">
        <f>BonusRate*G39</f>
        <v>0</v>
      </c>
      <c r="I39" s="9">
        <f>IF(G39&gt; 120,SuperBonus2*H39,IF(G39&gt;75,SuperBonus1 *H39,0))</f>
        <v>0</v>
      </c>
      <c r="J39" s="28">
        <f t="shared" si="2"/>
        <v>0</v>
      </c>
      <c r="K39" s="6"/>
    </row>
    <row r="40" spans="1:11" ht="16.5" x14ac:dyDescent="0.3">
      <c r="A40" s="7"/>
      <c r="B40" s="26">
        <v>128</v>
      </c>
      <c r="C40" s="43"/>
      <c r="D40" s="43"/>
      <c r="E40" s="43"/>
      <c r="F40" s="43"/>
      <c r="G40" s="55">
        <f t="shared" si="1"/>
        <v>0</v>
      </c>
      <c r="H40" s="9">
        <f>BonusRate*G40</f>
        <v>0</v>
      </c>
      <c r="I40" s="9">
        <f>IF(G40&gt; 120,SuperBonus2*H40,IF(G40&gt;75,SuperBonus1 *H40,0))</f>
        <v>0</v>
      </c>
      <c r="J40" s="28">
        <f t="shared" si="2"/>
        <v>0</v>
      </c>
      <c r="K40" s="6"/>
    </row>
    <row r="41" spans="1:11" ht="16.5" x14ac:dyDescent="0.3">
      <c r="A41" s="7"/>
      <c r="B41" s="26">
        <v>129</v>
      </c>
      <c r="C41" s="43"/>
      <c r="D41" s="43"/>
      <c r="E41" s="43"/>
      <c r="F41" s="43"/>
      <c r="G41" s="55">
        <f t="shared" si="1"/>
        <v>0</v>
      </c>
      <c r="H41" s="9">
        <f>BonusRate*G41</f>
        <v>0</v>
      </c>
      <c r="I41" s="9">
        <f>IF(G41&gt; 120,SuperBonus2*H41,IF(G41&gt;75,SuperBonus1 *H41,0))</f>
        <v>0</v>
      </c>
      <c r="J41" s="28">
        <f t="shared" si="2"/>
        <v>0</v>
      </c>
      <c r="K41" s="6"/>
    </row>
    <row r="42" spans="1:11" ht="16.5" x14ac:dyDescent="0.3">
      <c r="A42" s="7"/>
      <c r="B42" s="26">
        <v>130</v>
      </c>
      <c r="C42" s="43"/>
      <c r="D42" s="43"/>
      <c r="E42" s="43"/>
      <c r="F42" s="43"/>
      <c r="G42" s="55">
        <f t="shared" si="1"/>
        <v>0</v>
      </c>
      <c r="H42" s="9">
        <f>BonusRate*G42</f>
        <v>0</v>
      </c>
      <c r="I42" s="9">
        <f>IF(G42&gt; 120,SuperBonus2*H42,IF(G42&gt;75,SuperBonus1 *H42,0))</f>
        <v>0</v>
      </c>
      <c r="J42" s="28">
        <f t="shared" si="2"/>
        <v>0</v>
      </c>
      <c r="K42" s="6"/>
    </row>
    <row r="43" spans="1:11" ht="16.5" x14ac:dyDescent="0.3">
      <c r="A43" s="7"/>
      <c r="B43" s="26">
        <v>131</v>
      </c>
      <c r="C43" s="43"/>
      <c r="D43" s="43"/>
      <c r="E43" s="43"/>
      <c r="F43" s="43"/>
      <c r="G43" s="55">
        <f t="shared" si="1"/>
        <v>0</v>
      </c>
      <c r="H43" s="9">
        <f>BonusRate*G43</f>
        <v>0</v>
      </c>
      <c r="I43" s="9">
        <f>IF(G43&gt; 120,SuperBonus2*H43,IF(G43&gt;75,SuperBonus1 *H43,0))</f>
        <v>0</v>
      </c>
      <c r="J43" s="28">
        <f t="shared" si="2"/>
        <v>0</v>
      </c>
      <c r="K43" s="6"/>
    </row>
    <row r="44" spans="1:11" ht="16.5" x14ac:dyDescent="0.3">
      <c r="A44" s="7"/>
      <c r="B44" s="26">
        <v>132</v>
      </c>
      <c r="C44" s="43"/>
      <c r="D44" s="43"/>
      <c r="E44" s="43"/>
      <c r="F44" s="43"/>
      <c r="G44" s="55">
        <f>SUM(C44:F44)</f>
        <v>0</v>
      </c>
      <c r="H44" s="9">
        <f>BonusRate*G44</f>
        <v>0</v>
      </c>
      <c r="I44" s="9">
        <f>IF(G44&gt; 120,SuperBonus2*H44,IF(G44&gt;75,SuperBonus1 *H44,0))</f>
        <v>0</v>
      </c>
      <c r="J44" s="28">
        <f t="shared" si="2"/>
        <v>0</v>
      </c>
      <c r="K44" s="6"/>
    </row>
    <row r="45" spans="1:11" ht="17.25" thickBot="1" x14ac:dyDescent="0.35">
      <c r="A45" s="7"/>
      <c r="B45" s="29">
        <v>999</v>
      </c>
      <c r="C45" s="44"/>
      <c r="D45" s="44"/>
      <c r="E45" s="44"/>
      <c r="F45" s="44"/>
      <c r="G45" s="56">
        <f>SUM(C45:F45)</f>
        <v>0</v>
      </c>
      <c r="H45" s="9">
        <f>BonusRate*G45</f>
        <v>0</v>
      </c>
      <c r="I45" s="30">
        <f>IF(G45&gt; 120,SuperBonus2*H45,IF(G45&gt;75,SuperBonus1 *H45,0))</f>
        <v>0</v>
      </c>
      <c r="J45" s="31">
        <f>SUM(H45:I45)</f>
        <v>0</v>
      </c>
      <c r="K45" s="6"/>
    </row>
    <row r="46" spans="1:11" ht="18" thickTop="1" thickBot="1" x14ac:dyDescent="0.35">
      <c r="A46" s="7"/>
      <c r="B46" s="36" t="s">
        <v>8</v>
      </c>
      <c r="C46" s="24">
        <f t="shared" ref="C46:H46" si="3">SUM(C12:C45)</f>
        <v>0</v>
      </c>
      <c r="D46" s="24">
        <f t="shared" si="3"/>
        <v>0</v>
      </c>
      <c r="E46" s="24">
        <f t="shared" si="3"/>
        <v>0</v>
      </c>
      <c r="F46" s="24">
        <f t="shared" si="3"/>
        <v>0</v>
      </c>
      <c r="G46" s="25">
        <f t="shared" si="3"/>
        <v>0</v>
      </c>
      <c r="H46" s="32">
        <f t="shared" si="3"/>
        <v>0</v>
      </c>
      <c r="I46" s="33">
        <f>SUM(I12:I45)</f>
        <v>0</v>
      </c>
      <c r="J46" s="34">
        <f>SUM(J12:J45)</f>
        <v>0</v>
      </c>
      <c r="K46" s="6"/>
    </row>
    <row r="47" spans="1:11" ht="17.25" thickTop="1" x14ac:dyDescent="0.3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</row>
    <row r="48" spans="1:11" ht="16.5" x14ac:dyDescent="0.3">
      <c r="A48" s="6"/>
      <c r="B48" s="6"/>
      <c r="C48" s="11"/>
      <c r="D48" s="6"/>
      <c r="E48" s="12"/>
      <c r="F48" s="12"/>
      <c r="G48" s="10"/>
      <c r="H48" s="10" t="s">
        <v>17</v>
      </c>
      <c r="I48" s="46">
        <v>0.08</v>
      </c>
      <c r="J48" s="6"/>
      <c r="K48" s="6"/>
    </row>
    <row r="49" spans="1:11" ht="16.5" hidden="1" customHeight="1" x14ac:dyDescent="0.3">
      <c r="A49" s="6"/>
      <c r="B49" s="6"/>
      <c r="C49" s="6"/>
      <c r="D49" s="6"/>
      <c r="E49" s="10"/>
      <c r="F49" s="13"/>
      <c r="G49" s="6"/>
      <c r="H49" s="14">
        <v>0.05</v>
      </c>
      <c r="I49" s="15"/>
      <c r="J49" s="12" t="s">
        <v>10</v>
      </c>
      <c r="K49" s="12"/>
    </row>
    <row r="50" spans="1:11" ht="16.5" hidden="1" customHeight="1" x14ac:dyDescent="0.3">
      <c r="A50" s="6"/>
      <c r="B50" s="6"/>
      <c r="C50" s="6"/>
      <c r="D50" s="6"/>
      <c r="E50" s="10"/>
      <c r="F50" s="13"/>
      <c r="G50" s="6"/>
      <c r="H50" s="14">
        <v>0.08</v>
      </c>
      <c r="I50" s="15"/>
      <c r="J50" s="10" t="s">
        <v>11</v>
      </c>
      <c r="K50" s="13">
        <v>0.05</v>
      </c>
    </row>
    <row r="51" spans="1:11" ht="16.5" hidden="1" customHeight="1" x14ac:dyDescent="0.3">
      <c r="A51" s="6"/>
      <c r="B51" s="6"/>
      <c r="C51" s="6"/>
      <c r="D51" s="6"/>
      <c r="E51" s="6"/>
      <c r="F51" s="6"/>
      <c r="G51" s="6"/>
      <c r="H51" s="16">
        <v>0.1</v>
      </c>
      <c r="I51" s="17"/>
      <c r="J51" s="10" t="s">
        <v>12</v>
      </c>
      <c r="K51" s="13">
        <v>0.1</v>
      </c>
    </row>
    <row r="52" spans="1:11" ht="16.5" x14ac:dyDescent="0.3">
      <c r="A52" s="6"/>
      <c r="B52" s="6"/>
      <c r="C52" s="6"/>
      <c r="D52" s="6"/>
      <c r="E52" s="6"/>
      <c r="F52" s="18"/>
      <c r="G52" s="6"/>
      <c r="H52" s="19"/>
      <c r="I52" s="6"/>
      <c r="J52" s="6"/>
      <c r="K52" s="6"/>
    </row>
    <row r="53" spans="1:11" ht="16.5" x14ac:dyDescent="0.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</row>
  </sheetData>
  <mergeCells count="5">
    <mergeCell ref="C1:G1"/>
    <mergeCell ref="H10:J10"/>
    <mergeCell ref="C10:G10"/>
    <mergeCell ref="D4:I4"/>
    <mergeCell ref="D3:I3"/>
  </mergeCells>
  <phoneticPr fontId="0" type="noConversion"/>
  <dataValidations count="1">
    <dataValidation type="list" allowBlank="1" showInputMessage="1" showErrorMessage="1" error="This entry is not allowed. Select an entry from the list." prompt="Select the bonus rate for the month." sqref="I48">
      <formula1>$H$49:$H$51</formula1>
    </dataValidation>
  </dataValidations>
  <pageMargins left="0.75" right="0.75" top="1" bottom="1" header="0.5" footer="0.5"/>
  <pageSetup orientation="portrait" horizontalDpi="300" verticalDpi="300" r:id="rId1"/>
  <headerFooter alignWithMargins="0"/>
  <ignoredErrors>
    <ignoredError sqref="G44:G45 G12:G43" formulaRange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Month</vt:lpstr>
      <vt:lpstr>BonusRate</vt:lpstr>
      <vt:lpstr>SuperBonus1</vt:lpstr>
      <vt:lpstr>SuperBonus2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Monthly record of expenditures and bonuses</dc:subject>
  <dc:creator>Student Name</dc:creator>
  <dc:description>Point to the red triangles for instructions. Select the bonus amount for the month from the Bonus Rate drop-down list.</dc:description>
  <cp:lastModifiedBy>Student Name</cp:lastModifiedBy>
  <dcterms:created xsi:type="dcterms:W3CDTF">1999-04-08T17:19:13Z</dcterms:created>
  <dcterms:modified xsi:type="dcterms:W3CDTF">2010-12-09T03:17:54Z</dcterms:modified>
</cp:coreProperties>
</file>