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195" windowHeight="7935"/>
  </bookViews>
  <sheets>
    <sheet name="Calculating beta" sheetId="1" r:id="rId1"/>
    <sheet name="Sheet2" sheetId="2" state="hidden" r:id="rId2"/>
    <sheet name="Sheet3" sheetId="3" state="hidden" r:id="rId3"/>
  </sheets>
  <calcPr calcId="145621"/>
</workbook>
</file>

<file path=xl/calcChain.xml><?xml version="1.0" encoding="utf-8"?>
<calcChain xmlns="http://schemas.openxmlformats.org/spreadsheetml/2006/main">
  <c r="E17" i="1" l="1"/>
  <c r="G15" i="1" s="1"/>
  <c r="D17" i="1"/>
  <c r="F15" i="1" s="1"/>
  <c r="H15" i="1" l="1"/>
  <c r="I15" i="1"/>
  <c r="F12" i="1"/>
  <c r="F14" i="1"/>
  <c r="F16" i="1"/>
  <c r="G12" i="1"/>
  <c r="G14" i="1"/>
  <c r="G16" i="1"/>
  <c r="F11" i="1"/>
  <c r="F13" i="1"/>
  <c r="G11" i="1"/>
  <c r="G13" i="1"/>
  <c r="H13" i="1" l="1"/>
  <c r="I13" i="1"/>
  <c r="I14" i="1"/>
  <c r="H14" i="1"/>
  <c r="H11" i="1"/>
  <c r="I11" i="1"/>
  <c r="I16" i="1"/>
  <c r="H16" i="1"/>
  <c r="I12" i="1"/>
  <c r="H12" i="1"/>
  <c r="I17" i="1" l="1"/>
  <c r="G19" i="1" s="1"/>
  <c r="H17" i="1"/>
  <c r="G18" i="1" s="1"/>
  <c r="G20" i="1" l="1"/>
</calcChain>
</file>

<file path=xl/sharedStrings.xml><?xml version="1.0" encoding="utf-8"?>
<sst xmlns="http://schemas.openxmlformats.org/spreadsheetml/2006/main" count="30" uniqueCount="25">
  <si>
    <t>Average</t>
  </si>
  <si>
    <t xml:space="preserve">Market </t>
  </si>
  <si>
    <t>return, %</t>
  </si>
  <si>
    <t>Month</t>
  </si>
  <si>
    <t>Anchovy Q</t>
  </si>
  <si>
    <t>Deviation</t>
  </si>
  <si>
    <t>average</t>
  </si>
  <si>
    <t>market return</t>
  </si>
  <si>
    <t>from average</t>
  </si>
  <si>
    <t>Squared</t>
  </si>
  <si>
    <t>deviation</t>
  </si>
  <si>
    <t xml:space="preserve">market </t>
  </si>
  <si>
    <t>return</t>
  </si>
  <si>
    <t xml:space="preserve"> return</t>
  </si>
  <si>
    <t xml:space="preserve">Product of </t>
  </si>
  <si>
    <t>Total</t>
  </si>
  <si>
    <t>returns</t>
  </si>
  <si>
    <t>deviation from</t>
  </si>
  <si>
    <r>
      <t>Covariance = σ</t>
    </r>
    <r>
      <rPr>
        <vertAlign val="subscript"/>
        <sz val="10"/>
        <rFont val="Arial"/>
        <family val="2"/>
      </rPr>
      <t>im</t>
    </r>
    <r>
      <rPr>
        <sz val="10"/>
        <rFont val="Arial"/>
        <family val="2"/>
      </rPr>
      <t xml:space="preserve"> =</t>
    </r>
  </si>
  <si>
    <t>TABLE 7.7 Calculating the variance of the market returns and the covariance between the</t>
  </si>
  <si>
    <t>returns on the market and those of Anchovy Queen. Beta is the ratio of the variance to the</t>
  </si>
  <si>
    <r>
      <t>Beta (β) = σ</t>
    </r>
    <r>
      <rPr>
        <vertAlign val="subscript"/>
        <sz val="10"/>
        <rFont val="Arial"/>
        <family val="2"/>
      </rPr>
      <t>im</t>
    </r>
    <r>
      <rPr>
        <sz val="10"/>
        <rFont val="Arial"/>
        <family val="2"/>
      </rPr>
      <t>/σ</t>
    </r>
    <r>
      <rPr>
        <vertAlign val="subscript"/>
        <sz val="10"/>
        <rFont val="Arial"/>
        <family val="2"/>
      </rPr>
      <t>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</t>
    </r>
  </si>
  <si>
    <r>
      <t>Variance = σ</t>
    </r>
    <r>
      <rPr>
        <vertAlign val="subscript"/>
        <sz val="10"/>
        <rFont val="Arial"/>
        <family val="2"/>
      </rPr>
      <t>m</t>
    </r>
    <r>
      <rPr>
        <vertAlign val="superscript"/>
        <sz val="10"/>
        <rFont val="Arial"/>
        <family val="2"/>
      </rPr>
      <t xml:space="preserve">2 </t>
    </r>
    <r>
      <rPr>
        <sz val="10"/>
        <rFont val="Arial"/>
        <family val="2"/>
      </rPr>
      <t xml:space="preserve">= </t>
    </r>
  </si>
  <si>
    <t>calculations change.</t>
  </si>
  <si>
    <r>
      <t>covariance (i.e., β = σ</t>
    </r>
    <r>
      <rPr>
        <b/>
        <vertAlign val="subscript"/>
        <sz val="12"/>
        <rFont val="Times New Roman"/>
        <family val="1"/>
      </rPr>
      <t>im</t>
    </r>
    <r>
      <rPr>
        <b/>
        <sz val="12"/>
        <rFont val="Times New Roman"/>
        <family val="1"/>
      </rPr>
      <t>/σ</t>
    </r>
    <r>
      <rPr>
        <b/>
        <vertAlign val="subscript"/>
        <sz val="12"/>
        <rFont val="Times New Roman"/>
        <family val="1"/>
      </rPr>
      <t>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 xml:space="preserve">).  You can change the cells shaded green to check how the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</si>
</sst>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  <font>
      <b/>
      <vertAlign val="superscript"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6" fillId="4" borderId="5" xfId="0" applyFont="1" applyFill="1" applyBorder="1"/>
    <xf numFmtId="0" fontId="0" fillId="4" borderId="0" xfId="0" applyFill="1" applyBorder="1"/>
    <xf numFmtId="0" fontId="0" fillId="4" borderId="5" xfId="0" applyFill="1" applyBorder="1"/>
    <xf numFmtId="0" fontId="6" fillId="4" borderId="0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0" fillId="4" borderId="4" xfId="0" applyFill="1" applyBorder="1"/>
    <xf numFmtId="164" fontId="0" fillId="4" borderId="0" xfId="0" applyNumberForma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2" fontId="0" fillId="4" borderId="5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left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5" fillId="4" borderId="0" xfId="0" applyFont="1" applyFill="1" applyBorder="1"/>
    <xf numFmtId="0" fontId="0" fillId="4" borderId="1" xfId="0" applyFill="1" applyBorder="1"/>
    <xf numFmtId="0" fontId="6" fillId="4" borderId="3" xfId="0" applyFont="1" applyFill="1" applyBorder="1" applyAlignment="1"/>
    <xf numFmtId="0" fontId="6" fillId="4" borderId="5" xfId="0" applyFont="1" applyFill="1" applyBorder="1" applyAlignment="1"/>
    <xf numFmtId="0" fontId="7" fillId="4" borderId="0" xfId="0" applyFont="1" applyFill="1" applyBorder="1" applyAlignment="1">
      <alignment horizontal="center"/>
    </xf>
    <xf numFmtId="0" fontId="8" fillId="4" borderId="0" xfId="0" applyFont="1" applyFill="1" applyBorder="1"/>
    <xf numFmtId="164" fontId="0" fillId="4" borderId="7" xfId="0" applyNumberFormat="1" applyFill="1" applyBorder="1" applyAlignment="1">
      <alignment horizontal="center"/>
    </xf>
    <xf numFmtId="0" fontId="0" fillId="5" borderId="0" xfId="0" applyFill="1"/>
    <xf numFmtId="0" fontId="0" fillId="3" borderId="0" xfId="0" applyFill="1" applyBorder="1" applyAlignment="1" applyProtection="1">
      <alignment horizontal="center"/>
      <protection locked="0"/>
    </xf>
    <xf numFmtId="2" fontId="0" fillId="6" borderId="0" xfId="0" applyNumberFormat="1" applyFill="1" applyBorder="1" applyAlignment="1">
      <alignment horizontal="left"/>
    </xf>
    <xf numFmtId="0" fontId="0" fillId="4" borderId="0" xfId="0" applyFill="1" applyBorder="1" applyAlignment="1">
      <alignment horizontal="right"/>
    </xf>
    <xf numFmtId="0" fontId="1" fillId="4" borderId="0" xfId="0" applyFont="1" applyFill="1" applyBorder="1" applyAlignment="1">
      <alignment horizontal="right"/>
    </xf>
    <xf numFmtId="0" fontId="8" fillId="4" borderId="2" xfId="0" applyFont="1" applyFill="1" applyBorder="1" applyAlignment="1"/>
    <xf numFmtId="0" fontId="8" fillId="4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showRowColHeaders="0" tabSelected="1" workbookViewId="0"/>
  </sheetViews>
  <sheetFormatPr defaultRowHeight="12.75" x14ac:dyDescent="0.2"/>
  <cols>
    <col min="1" max="1" width="18.7109375" style="24" customWidth="1"/>
    <col min="2" max="2" width="7.85546875" style="24" customWidth="1"/>
    <col min="3" max="4" width="9.140625" style="24"/>
    <col min="5" max="5" width="10.42578125" style="24" customWidth="1"/>
    <col min="6" max="6" width="13.7109375" style="24" customWidth="1"/>
    <col min="7" max="7" width="15.5703125" style="24" customWidth="1"/>
    <col min="8" max="8" width="14.28515625" style="24" customWidth="1"/>
    <col min="9" max="9" width="15.5703125" style="24" customWidth="1"/>
    <col min="10" max="10" width="6.85546875" style="24" customWidth="1"/>
    <col min="11" max="16384" width="9.140625" style="24"/>
  </cols>
  <sheetData>
    <row r="1" spans="1:10" ht="48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4.75" customHeight="1" x14ac:dyDescent="0.25">
      <c r="A2" s="1"/>
      <c r="B2" s="18"/>
      <c r="C2" s="29" t="s">
        <v>19</v>
      </c>
      <c r="D2" s="29"/>
      <c r="E2" s="29"/>
      <c r="F2" s="29"/>
      <c r="G2" s="29"/>
      <c r="H2" s="29"/>
      <c r="I2" s="29"/>
      <c r="J2" s="19"/>
    </row>
    <row r="3" spans="1:10" ht="15.75" x14ac:dyDescent="0.25">
      <c r="A3" s="1"/>
      <c r="B3" s="7"/>
      <c r="C3" s="30" t="s">
        <v>20</v>
      </c>
      <c r="D3" s="30"/>
      <c r="E3" s="30"/>
      <c r="F3" s="30"/>
      <c r="G3" s="30"/>
      <c r="H3" s="30"/>
      <c r="I3" s="30"/>
      <c r="J3" s="20"/>
    </row>
    <row r="4" spans="1:10" ht="19.5" x14ac:dyDescent="0.3">
      <c r="A4" s="1"/>
      <c r="B4" s="7"/>
      <c r="C4" s="30" t="s">
        <v>24</v>
      </c>
      <c r="D4" s="30"/>
      <c r="E4" s="30"/>
      <c r="F4" s="30"/>
      <c r="G4" s="30"/>
      <c r="H4" s="30"/>
      <c r="I4" s="30"/>
      <c r="J4" s="20"/>
    </row>
    <row r="5" spans="1:10" ht="15.75" x14ac:dyDescent="0.25">
      <c r="A5" s="1"/>
      <c r="B5" s="7"/>
      <c r="C5" s="22" t="s">
        <v>23</v>
      </c>
      <c r="D5" s="22"/>
      <c r="E5" s="22"/>
      <c r="F5" s="22"/>
      <c r="G5" s="22"/>
      <c r="H5" s="22"/>
      <c r="I5" s="22"/>
      <c r="J5" s="2"/>
    </row>
    <row r="6" spans="1:10" x14ac:dyDescent="0.2">
      <c r="A6" s="1"/>
      <c r="B6" s="7"/>
      <c r="C6" s="17"/>
      <c r="D6" s="3"/>
      <c r="E6" s="3"/>
      <c r="F6" s="3"/>
      <c r="G6" s="3"/>
      <c r="H6" s="3"/>
      <c r="I6" s="3"/>
      <c r="J6" s="4"/>
    </row>
    <row r="7" spans="1:10" x14ac:dyDescent="0.2">
      <c r="A7" s="1"/>
      <c r="B7" s="7"/>
      <c r="C7" s="5"/>
      <c r="D7" s="5"/>
      <c r="E7" s="5"/>
      <c r="F7" s="5" t="s">
        <v>5</v>
      </c>
      <c r="G7" s="5" t="s">
        <v>5</v>
      </c>
      <c r="H7" s="5" t="s">
        <v>9</v>
      </c>
      <c r="I7" s="5" t="s">
        <v>14</v>
      </c>
      <c r="J7" s="6"/>
    </row>
    <row r="8" spans="1:10" x14ac:dyDescent="0.2">
      <c r="A8" s="1"/>
      <c r="B8" s="7"/>
      <c r="C8" s="5"/>
      <c r="D8" s="5"/>
      <c r="E8" s="5"/>
      <c r="F8" s="5" t="s">
        <v>8</v>
      </c>
      <c r="G8" s="5" t="s">
        <v>8</v>
      </c>
      <c r="H8" s="5" t="s">
        <v>10</v>
      </c>
      <c r="I8" s="5" t="s">
        <v>17</v>
      </c>
      <c r="J8" s="6"/>
    </row>
    <row r="9" spans="1:10" x14ac:dyDescent="0.2">
      <c r="A9" s="1"/>
      <c r="B9" s="7"/>
      <c r="C9" s="5"/>
      <c r="D9" s="5" t="s">
        <v>1</v>
      </c>
      <c r="E9" s="5" t="s">
        <v>4</v>
      </c>
      <c r="F9" s="5" t="s">
        <v>11</v>
      </c>
      <c r="G9" s="5" t="s">
        <v>4</v>
      </c>
      <c r="H9" s="5" t="s">
        <v>8</v>
      </c>
      <c r="I9" s="5" t="s">
        <v>6</v>
      </c>
      <c r="J9" s="6"/>
    </row>
    <row r="10" spans="1:10" x14ac:dyDescent="0.2">
      <c r="A10" s="1"/>
      <c r="B10" s="7"/>
      <c r="C10" s="21" t="s">
        <v>3</v>
      </c>
      <c r="D10" s="21" t="s">
        <v>2</v>
      </c>
      <c r="E10" s="21" t="s">
        <v>2</v>
      </c>
      <c r="F10" s="21" t="s">
        <v>12</v>
      </c>
      <c r="G10" s="21" t="s">
        <v>13</v>
      </c>
      <c r="H10" s="21" t="s">
        <v>7</v>
      </c>
      <c r="I10" s="21" t="s">
        <v>16</v>
      </c>
      <c r="J10" s="6"/>
    </row>
    <row r="11" spans="1:10" x14ac:dyDescent="0.2">
      <c r="A11" s="1"/>
      <c r="B11" s="7"/>
      <c r="C11" s="11">
        <v>1</v>
      </c>
      <c r="D11" s="25">
        <v>-8</v>
      </c>
      <c r="E11" s="25">
        <v>-11</v>
      </c>
      <c r="F11" s="8">
        <f>D11-D$17</f>
        <v>-10</v>
      </c>
      <c r="G11" s="8">
        <f>E11-E$17</f>
        <v>-13</v>
      </c>
      <c r="H11" s="8">
        <f t="shared" ref="H11:H16" si="0">F11^2</f>
        <v>100</v>
      </c>
      <c r="I11" s="8">
        <f t="shared" ref="I11:I16" si="1">F11*G11</f>
        <v>130</v>
      </c>
      <c r="J11" s="9"/>
    </row>
    <row r="12" spans="1:10" x14ac:dyDescent="0.2">
      <c r="A12" s="1"/>
      <c r="B12" s="7"/>
      <c r="C12" s="11">
        <v>2</v>
      </c>
      <c r="D12" s="25">
        <v>4</v>
      </c>
      <c r="E12" s="25">
        <v>8</v>
      </c>
      <c r="F12" s="8">
        <f t="shared" ref="F12:G16" si="2">D12-D$17</f>
        <v>2</v>
      </c>
      <c r="G12" s="8">
        <f t="shared" si="2"/>
        <v>6</v>
      </c>
      <c r="H12" s="8">
        <f t="shared" si="0"/>
        <v>4</v>
      </c>
      <c r="I12" s="8">
        <f t="shared" si="1"/>
        <v>12</v>
      </c>
      <c r="J12" s="9"/>
    </row>
    <row r="13" spans="1:10" x14ac:dyDescent="0.2">
      <c r="A13" s="1"/>
      <c r="B13" s="7"/>
      <c r="C13" s="11">
        <v>3</v>
      </c>
      <c r="D13" s="25">
        <v>12</v>
      </c>
      <c r="E13" s="25">
        <v>19</v>
      </c>
      <c r="F13" s="8">
        <f t="shared" si="2"/>
        <v>10</v>
      </c>
      <c r="G13" s="8">
        <f t="shared" si="2"/>
        <v>17</v>
      </c>
      <c r="H13" s="8">
        <f t="shared" si="0"/>
        <v>100</v>
      </c>
      <c r="I13" s="8">
        <f t="shared" si="1"/>
        <v>170</v>
      </c>
      <c r="J13" s="9"/>
    </row>
    <row r="14" spans="1:10" x14ac:dyDescent="0.2">
      <c r="A14" s="1"/>
      <c r="B14" s="7"/>
      <c r="C14" s="11">
        <v>4</v>
      </c>
      <c r="D14" s="25">
        <v>-6</v>
      </c>
      <c r="E14" s="25">
        <v>-13</v>
      </c>
      <c r="F14" s="8">
        <f t="shared" si="2"/>
        <v>-8</v>
      </c>
      <c r="G14" s="8">
        <f t="shared" si="2"/>
        <v>-15</v>
      </c>
      <c r="H14" s="8">
        <f t="shared" si="0"/>
        <v>64</v>
      </c>
      <c r="I14" s="8">
        <f t="shared" si="1"/>
        <v>120</v>
      </c>
      <c r="J14" s="9"/>
    </row>
    <row r="15" spans="1:10" x14ac:dyDescent="0.2">
      <c r="A15" s="1"/>
      <c r="B15" s="7"/>
      <c r="C15" s="11">
        <v>5</v>
      </c>
      <c r="D15" s="25">
        <v>2</v>
      </c>
      <c r="E15" s="25">
        <v>3</v>
      </c>
      <c r="F15" s="8">
        <f t="shared" si="2"/>
        <v>0</v>
      </c>
      <c r="G15" s="8">
        <f t="shared" si="2"/>
        <v>1</v>
      </c>
      <c r="H15" s="8">
        <f t="shared" si="0"/>
        <v>0</v>
      </c>
      <c r="I15" s="8">
        <f t="shared" si="1"/>
        <v>0</v>
      </c>
      <c r="J15" s="9"/>
    </row>
    <row r="16" spans="1:10" x14ac:dyDescent="0.2">
      <c r="A16" s="1"/>
      <c r="B16" s="7"/>
      <c r="C16" s="11">
        <v>6</v>
      </c>
      <c r="D16" s="25">
        <v>8</v>
      </c>
      <c r="E16" s="25">
        <v>6</v>
      </c>
      <c r="F16" s="8">
        <f t="shared" si="2"/>
        <v>6</v>
      </c>
      <c r="G16" s="8">
        <f t="shared" si="2"/>
        <v>4</v>
      </c>
      <c r="H16" s="23">
        <f t="shared" si="0"/>
        <v>36</v>
      </c>
      <c r="I16" s="23">
        <f t="shared" si="1"/>
        <v>24</v>
      </c>
      <c r="J16" s="9"/>
    </row>
    <row r="17" spans="1:10" x14ac:dyDescent="0.2">
      <c r="A17" s="1"/>
      <c r="B17" s="7"/>
      <c r="C17" s="11" t="s">
        <v>0</v>
      </c>
      <c r="D17" s="10">
        <f>AVERAGE(D11:D16)</f>
        <v>2</v>
      </c>
      <c r="E17" s="10">
        <f>AVERAGE(E11:E16)</f>
        <v>2</v>
      </c>
      <c r="F17" s="11"/>
      <c r="G17" s="11" t="s">
        <v>15</v>
      </c>
      <c r="H17" s="10">
        <f>SUM(H11:H16)</f>
        <v>304</v>
      </c>
      <c r="I17" s="10">
        <f>SUM(I11:I16)</f>
        <v>456</v>
      </c>
      <c r="J17" s="12"/>
    </row>
    <row r="18" spans="1:10" ht="15.75" x14ac:dyDescent="0.3">
      <c r="A18" s="1"/>
      <c r="B18" s="7"/>
      <c r="C18" s="3"/>
      <c r="D18" s="3"/>
      <c r="E18" s="27" t="s">
        <v>22</v>
      </c>
      <c r="F18" s="27"/>
      <c r="G18" s="13">
        <f>H17/COUNT(H$11:H$16)</f>
        <v>50.666666666666664</v>
      </c>
      <c r="H18" s="3"/>
      <c r="I18" s="3"/>
      <c r="J18" s="4"/>
    </row>
    <row r="19" spans="1:10" ht="15.75" x14ac:dyDescent="0.3">
      <c r="A19" s="1"/>
      <c r="B19" s="7"/>
      <c r="C19" s="3"/>
      <c r="D19" s="3"/>
      <c r="E19" s="28" t="s">
        <v>18</v>
      </c>
      <c r="F19" s="28"/>
      <c r="G19" s="13">
        <f>I17/COUNT(H$11:H$16)</f>
        <v>76</v>
      </c>
      <c r="H19" s="3"/>
      <c r="I19" s="3"/>
      <c r="J19" s="4"/>
    </row>
    <row r="20" spans="1:10" ht="15" customHeight="1" x14ac:dyDescent="0.3">
      <c r="A20" s="1"/>
      <c r="B20" s="7"/>
      <c r="C20" s="3"/>
      <c r="D20" s="3"/>
      <c r="E20" s="27" t="s">
        <v>21</v>
      </c>
      <c r="F20" s="27"/>
      <c r="G20" s="26">
        <f>G19/G18</f>
        <v>1.5</v>
      </c>
      <c r="H20" s="3"/>
      <c r="I20" s="3"/>
      <c r="J20" s="4"/>
    </row>
    <row r="21" spans="1:10" x14ac:dyDescent="0.2">
      <c r="A21" s="1"/>
      <c r="B21" s="14"/>
      <c r="C21" s="15"/>
      <c r="D21" s="15"/>
      <c r="E21" s="15"/>
      <c r="F21" s="15"/>
      <c r="G21" s="15"/>
      <c r="H21" s="15"/>
      <c r="I21" s="15"/>
      <c r="J21" s="16"/>
    </row>
  </sheetData>
  <sheetProtection password="DC54" sheet="1" objects="1" scenarios="1"/>
  <mergeCells count="6">
    <mergeCell ref="E18:F18"/>
    <mergeCell ref="E19:F19"/>
    <mergeCell ref="E20:F20"/>
    <mergeCell ref="C2:I2"/>
    <mergeCell ref="C3:I3"/>
    <mergeCell ref="C4:I4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Calculating beta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Brealey</dc:creator>
  <cp:lastModifiedBy>IT Operations</cp:lastModifiedBy>
  <dcterms:created xsi:type="dcterms:W3CDTF">2009-11-23T19:44:05Z</dcterms:created>
  <dcterms:modified xsi:type="dcterms:W3CDTF">2012-11-23T08:16:36Z</dcterms:modified>
</cp:coreProperties>
</file>