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120" windowWidth="14115" windowHeight="8190"/>
  </bookViews>
  <sheets>
    <sheet name="Question 19" sheetId="4" r:id="rId1"/>
    <sheet name="Question 23" sheetId="6" r:id="rId2"/>
  </sheets>
  <definedNames>
    <definedName name="Entering_data">#REF!</definedName>
    <definedName name="Entering_your_information">#REF!</definedName>
    <definedName name="Help">#REF!</definedName>
    <definedName name="HELP_TOPICS">#REF!</definedName>
    <definedName name="HELP_TOPICS_Top">#REF!</definedName>
    <definedName name="Instructions">#REF!</definedName>
    <definedName name="MAIN_MENU">#REF!</definedName>
    <definedName name="Navigating_the_Workbook">#REF!</definedName>
    <definedName name="_xlnm.Print_Area" localSheetId="0">'Question 19'!$A$19:$K$65536</definedName>
    <definedName name="_xlnm.Print_Area" localSheetId="1">'Question 23'!$A$14:$K$57</definedName>
    <definedName name="_xlnm.Print_Titles" localSheetId="0">'Question 19'!$19:$21</definedName>
    <definedName name="Printing">#REF!</definedName>
    <definedName name="Question_" localSheetId="1">'Question 23'!$A$1</definedName>
    <definedName name="Question_">'Question 19'!$A$1</definedName>
    <definedName name="Question_10">#REF!</definedName>
    <definedName name="Question_11">'Question 19'!$A$1</definedName>
    <definedName name="Question_11__Evaluating_the_guano_project_under_different_tax_assumptions.">#REF!</definedName>
    <definedName name="Question_15">'Question 23'!$A$1</definedName>
    <definedName name="Question_6">#REF!</definedName>
    <definedName name="THE_CORREL_FUNCTION">#REF!</definedName>
    <definedName name="THE_INTERCEPT_FUNCTION">#REF!</definedName>
    <definedName name="THE_NPV_FUNCTION">#REF!</definedName>
    <definedName name="THE_SLOPE_FUNCTION">#REF!</definedName>
    <definedName name="THE_SUM_FUNCTION">#REF!</definedName>
  </definedNames>
  <calcPr calcId="144525" fullCalcOnLoad="1"/>
</workbook>
</file>

<file path=xl/calcChain.xml><?xml version="1.0" encoding="utf-8"?>
<calcChain xmlns="http://schemas.openxmlformats.org/spreadsheetml/2006/main">
  <c r="I38" i="6"/>
  <c r="I40"/>
  <c r="E38"/>
  <c r="E40"/>
  <c r="F38"/>
  <c r="F40"/>
  <c r="G38"/>
  <c r="G40"/>
  <c r="H38"/>
  <c r="H40"/>
  <c r="D38"/>
  <c r="D40"/>
  <c r="A16"/>
  <c r="A15"/>
  <c r="A20" i="4"/>
  <c r="A21"/>
  <c r="H41" i="6"/>
  <c r="H42"/>
  <c r="F41"/>
  <c r="F42"/>
  <c r="I41"/>
  <c r="I42"/>
  <c r="D41"/>
  <c r="D42"/>
  <c r="G41"/>
  <c r="G42"/>
  <c r="E41"/>
  <c r="E42"/>
</calcChain>
</file>

<file path=xl/sharedStrings.xml><?xml version="1.0" encoding="utf-8"?>
<sst xmlns="http://schemas.openxmlformats.org/spreadsheetml/2006/main" count="77" uniqueCount="65">
  <si>
    <t>Principles of Corporate Finance</t>
  </si>
  <si>
    <t xml:space="preserve">Student Name: </t>
  </si>
  <si>
    <t xml:space="preserve">Course Name: </t>
  </si>
  <si>
    <t xml:space="preserve">Student ID: </t>
  </si>
  <si>
    <t xml:space="preserve">Course Number: </t>
  </si>
  <si>
    <t>Sales</t>
  </si>
  <si>
    <t>What is the value per share?</t>
  </si>
  <si>
    <t>Assumptions:</t>
  </si>
  <si>
    <t>Debt</t>
  </si>
  <si>
    <t>Number of shares outstanding</t>
  </si>
  <si>
    <t>Tax rate</t>
  </si>
  <si>
    <t>Long-run growth rate</t>
  </si>
  <si>
    <t>Forecast</t>
  </si>
  <si>
    <t>Year:</t>
  </si>
  <si>
    <t>Cost of goods sold</t>
  </si>
  <si>
    <t>Other costs</t>
  </si>
  <si>
    <t>EBITDA (1 - 2 - 3)</t>
  </si>
  <si>
    <t xml:space="preserve">Depreciation </t>
  </si>
  <si>
    <t xml:space="preserve">Profit before tax  (EBIT)  (4 - 5) </t>
  </si>
  <si>
    <t xml:space="preserve">Tax </t>
  </si>
  <si>
    <t>Profit after tax (6 - 7)</t>
  </si>
  <si>
    <t>Change in working capital</t>
  </si>
  <si>
    <t>Investment (chg. in gross fixed assets)</t>
  </si>
  <si>
    <t>Free cash flow</t>
  </si>
  <si>
    <t>For help with Excel's NPV Function click here</t>
  </si>
  <si>
    <t>Horizon Value</t>
  </si>
  <si>
    <t xml:space="preserve">PV Horizon value </t>
  </si>
  <si>
    <t>PV of company</t>
  </si>
  <si>
    <t>Value per share</t>
  </si>
  <si>
    <t xml:space="preserve">The company has $5 million debt and 865,000 shares outstanding.  </t>
  </si>
  <si>
    <t>Interest</t>
  </si>
  <si>
    <t>PV Free cash flow, years 1-4</t>
  </si>
  <si>
    <t>Chapter 19</t>
  </si>
  <si>
    <t>Question # 23</t>
  </si>
  <si>
    <t xml:space="preserve">Chiara Company management has made the projections shown in Table 19.5.  </t>
  </si>
  <si>
    <t>Use the information from Table 19.5 provided below to complete this problem.</t>
  </si>
  <si>
    <r>
      <t>Opportunity cost of capital, percent (</t>
    </r>
    <r>
      <rPr>
        <i/>
        <sz val="10"/>
        <rFont val="Arial"/>
        <family val="2"/>
      </rPr>
      <t>r</t>
    </r>
    <r>
      <rPr>
        <sz val="10"/>
        <rFont val="Arial"/>
        <family val="2"/>
      </rPr>
      <t>)</t>
    </r>
  </si>
  <si>
    <t>Enter the values in blue colored cells.</t>
  </si>
  <si>
    <t>Latest</t>
  </si>
  <si>
    <t>($ thousands)</t>
  </si>
  <si>
    <t xml:space="preserve">Use this table as a starting point to value the company as a whole.  </t>
  </si>
  <si>
    <t>The WACC for Chiara is 12 % and the long run growth rate after year 5 is 4%.</t>
  </si>
  <si>
    <t>Eleventh Edition</t>
  </si>
  <si>
    <t>Question # 19</t>
  </si>
  <si>
    <t>Consider a project to produce solar water heaters. It requires a $10 million investment</t>
  </si>
  <si>
    <t>and offers a level after-tax cash flow of $1.75 million per year for 10 years. The opportunity</t>
  </si>
  <si>
    <t>cost of capital is 12%, which reflects the project’s business risk.</t>
  </si>
  <si>
    <t>a. Suppose the project is financed with $5 million of debt and $5 million of equity. The</t>
  </si>
  <si>
    <t>b. How does APV change if the firm incurs issue costs of $400,000 to raise the $5 million of</t>
  </si>
  <si>
    <t xml:space="preserve">    required equity?</t>
  </si>
  <si>
    <t xml:space="preserve">    interest rate is 8% and the marginal tax rate is 35%. The debt will be paid off in equal</t>
  </si>
  <si>
    <t xml:space="preserve">    annual installments over the project’s 10-year life. Calculate APV.</t>
  </si>
  <si>
    <t>Calculate the Base-case NPV</t>
  </si>
  <si>
    <t>Calculate the PV of the tax shield</t>
  </si>
  <si>
    <t>Year</t>
  </si>
  <si>
    <t>Debt Outstanding at Start of Year</t>
  </si>
  <si>
    <t>Interest Tax Shield</t>
  </si>
  <si>
    <t>Present Value of Tax Shield</t>
  </si>
  <si>
    <t>Total</t>
  </si>
  <si>
    <t>Initial Investment</t>
  </si>
  <si>
    <t>PV of Cash Flows</t>
  </si>
  <si>
    <t>Cash Flows</t>
  </si>
  <si>
    <t>Annuity Factor</t>
  </si>
  <si>
    <t>APV=</t>
  </si>
  <si>
    <t>NPV=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</si>
</sst>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22">
    <font>
      <sz val="10"/>
      <name val="Arial"/>
    </font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24"/>
      <color indexed="16"/>
      <name val="Arial"/>
      <family val="2"/>
    </font>
    <font>
      <b/>
      <sz val="14"/>
      <color indexed="16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b/>
      <sz val="10"/>
      <color indexed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3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3" fillId="0" borderId="0" xfId="0" applyFont="1" applyBorder="1" applyAlignment="1">
      <alignment horizontal="centerContinuous"/>
    </xf>
    <xf numFmtId="0" fontId="5" fillId="0" borderId="0" xfId="0" applyFont="1" applyBorder="1" applyAlignment="1" applyProtection="1">
      <alignment horizontal="centerContinuous" vertical="top"/>
    </xf>
    <xf numFmtId="0" fontId="6" fillId="0" borderId="0" xfId="0" applyFont="1"/>
    <xf numFmtId="0" fontId="9" fillId="0" borderId="0" xfId="0" applyFont="1" applyBorder="1" applyAlignment="1" applyProtection="1">
      <alignment horizontal="centerContinuous" vertical="top"/>
    </xf>
    <xf numFmtId="0" fontId="0" fillId="0" borderId="0" xfId="0" applyBorder="1" applyAlignment="1">
      <alignment horizontal="centerContinuous"/>
    </xf>
    <xf numFmtId="0" fontId="0" fillId="0" borderId="0" xfId="0" applyBorder="1"/>
    <xf numFmtId="0" fontId="8" fillId="0" borderId="0" xfId="0" applyFont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Continuous"/>
    </xf>
    <xf numFmtId="0" fontId="7" fillId="0" borderId="0" xfId="0" applyFont="1" applyBorder="1" applyAlignment="1">
      <alignment horizontal="centerContinuous" vertical="center"/>
    </xf>
    <xf numFmtId="0" fontId="0" fillId="2" borderId="0" xfId="0" applyFill="1"/>
    <xf numFmtId="0" fontId="0" fillId="0" borderId="1" xfId="0" applyBorder="1"/>
    <xf numFmtId="0" fontId="1" fillId="0" borderId="1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Continuous"/>
    </xf>
    <xf numFmtId="0" fontId="1" fillId="0" borderId="0" xfId="0" quotePrefix="1" applyFont="1" applyBorder="1" applyAlignment="1" applyProtection="1">
      <alignment horizontal="left"/>
    </xf>
    <xf numFmtId="0" fontId="6" fillId="0" borderId="0" xfId="0" applyFont="1" applyBorder="1" applyAlignment="1">
      <alignment horizontal="centerContinuous" vertical="center"/>
    </xf>
    <xf numFmtId="0" fontId="4" fillId="0" borderId="0" xfId="5" applyFont="1" applyBorder="1" applyAlignment="1" applyProtection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 applyBorder="1" applyAlignment="1">
      <alignment horizontal="centerContinuous"/>
    </xf>
    <xf numFmtId="0" fontId="3" fillId="0" borderId="0" xfId="5" applyAlignment="1">
      <alignment horizontal="centerContinuous"/>
    </xf>
    <xf numFmtId="0" fontId="3" fillId="0" borderId="0" xfId="5"/>
    <xf numFmtId="0" fontId="9" fillId="0" borderId="0" xfId="5" applyFont="1" applyBorder="1" applyAlignment="1" applyProtection="1">
      <alignment horizontal="centerContinuous" vertical="top"/>
    </xf>
    <xf numFmtId="0" fontId="3" fillId="0" borderId="0" xfId="5" applyBorder="1" applyAlignment="1">
      <alignment horizontal="centerContinuous"/>
    </xf>
    <xf numFmtId="0" fontId="3" fillId="0" borderId="0" xfId="5" applyBorder="1"/>
    <xf numFmtId="0" fontId="8" fillId="0" borderId="0" xfId="5" applyFont="1" applyBorder="1" applyAlignment="1">
      <alignment horizontal="centerContinuous" vertical="center"/>
    </xf>
    <xf numFmtId="0" fontId="3" fillId="2" borderId="0" xfId="5" applyFont="1" applyFill="1" applyBorder="1" applyAlignment="1">
      <alignment horizontal="centerContinuous"/>
    </xf>
    <xf numFmtId="0" fontId="6" fillId="0" borderId="0" xfId="5" applyFont="1" applyBorder="1" applyAlignment="1">
      <alignment horizontal="centerContinuous" vertical="center"/>
    </xf>
    <xf numFmtId="0" fontId="3" fillId="0" borderId="1" xfId="5" applyBorder="1"/>
    <xf numFmtId="0" fontId="3" fillId="0" borderId="1" xfId="5" applyFont="1" applyFill="1" applyBorder="1" applyAlignment="1">
      <alignment horizontal="left"/>
    </xf>
    <xf numFmtId="0" fontId="6" fillId="2" borderId="0" xfId="5" applyFont="1" applyFill="1" applyBorder="1" applyAlignment="1">
      <alignment horizontal="centerContinuous"/>
    </xf>
    <xf numFmtId="0" fontId="3" fillId="0" borderId="0" xfId="5" quotePrefix="1" applyFont="1" applyBorder="1" applyAlignment="1" applyProtection="1">
      <alignment horizontal="left"/>
    </xf>
    <xf numFmtId="0" fontId="10" fillId="0" borderId="0" xfId="5" applyFont="1" applyBorder="1" applyAlignment="1">
      <alignment horizontal="left" vertical="center"/>
    </xf>
    <xf numFmtId="0" fontId="3" fillId="0" borderId="0" xfId="5" applyFont="1" applyBorder="1" applyAlignment="1">
      <alignment horizontal="right"/>
    </xf>
    <xf numFmtId="0" fontId="13" fillId="0" borderId="0" xfId="5" applyFont="1"/>
    <xf numFmtId="0" fontId="3" fillId="0" borderId="0" xfId="5" applyFont="1"/>
    <xf numFmtId="165" fontId="3" fillId="0" borderId="0" xfId="3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9" fontId="3" fillId="0" borderId="0" xfId="6" applyFont="1" applyBorder="1" applyAlignment="1">
      <alignment horizontal="right"/>
    </xf>
    <xf numFmtId="0" fontId="3" fillId="0" borderId="0" xfId="5" applyFont="1" applyBorder="1" applyAlignment="1"/>
    <xf numFmtId="9" fontId="3" fillId="0" borderId="0" xfId="6" applyFont="1" applyBorder="1" applyAlignment="1"/>
    <xf numFmtId="0" fontId="0" fillId="3" borderId="0" xfId="0" applyFill="1"/>
    <xf numFmtId="0" fontId="3" fillId="0" borderId="0" xfId="0" applyFont="1"/>
    <xf numFmtId="0" fontId="3" fillId="0" borderId="1" xfId="0" applyFont="1" applyBorder="1"/>
    <xf numFmtId="44" fontId="11" fillId="4" borderId="0" xfId="2" applyFont="1" applyFill="1" applyAlignment="1">
      <alignment horizontal="center"/>
    </xf>
    <xf numFmtId="0" fontId="17" fillId="0" borderId="0" xfId="0" applyFont="1"/>
    <xf numFmtId="0" fontId="3" fillId="2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2" borderId="0" xfId="0" applyFont="1" applyFill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49" fontId="17" fillId="4" borderId="2" xfId="0" applyNumberFormat="1" applyFont="1" applyFill="1" applyBorder="1" applyAlignment="1" applyProtection="1">
      <alignment horizontal="centerContinuous"/>
      <protection locked="0"/>
    </xf>
    <xf numFmtId="49" fontId="18" fillId="4" borderId="3" xfId="0" applyNumberFormat="1" applyFont="1" applyFill="1" applyBorder="1"/>
    <xf numFmtId="0" fontId="18" fillId="0" borderId="0" xfId="0" applyFont="1" applyBorder="1"/>
    <xf numFmtId="0" fontId="18" fillId="0" borderId="0" xfId="0" applyFont="1"/>
    <xf numFmtId="0" fontId="18" fillId="0" borderId="0" xfId="0" applyFont="1" applyAlignment="1">
      <alignment horizontal="left"/>
    </xf>
    <xf numFmtId="49" fontId="18" fillId="4" borderId="2" xfId="0" applyNumberFormat="1" applyFont="1" applyFill="1" applyBorder="1" applyProtection="1">
      <protection locked="0"/>
    </xf>
    <xf numFmtId="0" fontId="18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/>
    </xf>
    <xf numFmtId="0" fontId="20" fillId="0" borderId="0" xfId="0" applyFont="1" applyBorder="1"/>
    <xf numFmtId="0" fontId="20" fillId="0" borderId="0" xfId="0" applyFont="1"/>
    <xf numFmtId="0" fontId="17" fillId="0" borderId="0" xfId="0" applyFont="1" applyBorder="1" applyAlignment="1"/>
    <xf numFmtId="0" fontId="18" fillId="0" borderId="0" xfId="0" applyFont="1" applyAlignment="1">
      <alignment horizontal="center"/>
    </xf>
    <xf numFmtId="0" fontId="21" fillId="0" borderId="0" xfId="0" applyFont="1"/>
    <xf numFmtId="0" fontId="3" fillId="0" borderId="1" xfId="5" applyFont="1" applyBorder="1"/>
    <xf numFmtId="49" fontId="11" fillId="4" borderId="2" xfId="5" applyNumberFormat="1" applyFont="1" applyFill="1" applyBorder="1" applyAlignment="1" applyProtection="1">
      <alignment horizontal="centerContinuous"/>
      <protection locked="0"/>
    </xf>
    <xf numFmtId="49" fontId="12" fillId="4" borderId="3" xfId="5" applyNumberFormat="1" applyFont="1" applyFill="1" applyBorder="1"/>
    <xf numFmtId="0" fontId="12" fillId="0" borderId="0" xfId="5" applyFont="1" applyBorder="1"/>
    <xf numFmtId="0" fontId="12" fillId="0" borderId="0" xfId="5" applyFont="1"/>
    <xf numFmtId="0" fontId="12" fillId="0" borderId="0" xfId="5" applyFont="1" applyAlignment="1">
      <alignment horizontal="left"/>
    </xf>
    <xf numFmtId="49" fontId="12" fillId="4" borderId="2" xfId="5" applyNumberFormat="1" applyFont="1" applyFill="1" applyBorder="1" applyProtection="1">
      <protection locked="0"/>
    </xf>
    <xf numFmtId="0" fontId="12" fillId="0" borderId="0" xfId="5" applyFont="1" applyBorder="1" applyAlignment="1">
      <alignment horizontal="left"/>
    </xf>
    <xf numFmtId="0" fontId="12" fillId="0" borderId="0" xfId="5" applyFont="1" applyBorder="1" applyAlignment="1">
      <alignment horizontal="right"/>
    </xf>
    <xf numFmtId="0" fontId="16" fillId="0" borderId="0" xfId="5" applyFont="1" applyBorder="1" applyAlignment="1">
      <alignment horizontal="left"/>
    </xf>
    <xf numFmtId="0" fontId="3" fillId="0" borderId="0" xfId="5" applyFont="1" applyBorder="1"/>
    <xf numFmtId="0" fontId="3" fillId="0" borderId="1" xfId="5" applyFont="1" applyBorder="1" applyAlignment="1">
      <alignment horizontal="centerContinuous"/>
    </xf>
    <xf numFmtId="0" fontId="3" fillId="0" borderId="0" xfId="5" applyFont="1" applyAlignment="1">
      <alignment horizontal="center"/>
    </xf>
    <xf numFmtId="164" fontId="3" fillId="0" borderId="0" xfId="1" applyNumberFormat="1" applyFont="1"/>
    <xf numFmtId="0" fontId="16" fillId="4" borderId="0" xfId="5" applyFont="1" applyFill="1" applyAlignment="1">
      <alignment horizontal="center"/>
    </xf>
    <xf numFmtId="165" fontId="12" fillId="0" borderId="0" xfId="3" applyNumberFormat="1" applyFont="1" applyBorder="1" applyAlignment="1">
      <alignment horizontal="right"/>
    </xf>
    <xf numFmtId="44" fontId="16" fillId="4" borderId="0" xfId="2" applyFont="1" applyFill="1" applyAlignment="1">
      <alignment horizontal="center"/>
    </xf>
    <xf numFmtId="0" fontId="11" fillId="0" borderId="0" xfId="0" applyFont="1" applyBorder="1" applyAlignment="1">
      <alignment horizontal="left"/>
    </xf>
    <xf numFmtId="164" fontId="16" fillId="4" borderId="0" xfId="5" applyNumberFormat="1" applyFont="1" applyFill="1" applyAlignment="1">
      <alignment horizontal="center"/>
    </xf>
    <xf numFmtId="0" fontId="13" fillId="0" borderId="1" xfId="5" applyFont="1" applyBorder="1"/>
    <xf numFmtId="0" fontId="13" fillId="0" borderId="1" xfId="5" applyFont="1" applyBorder="1" applyAlignment="1">
      <alignment horizontal="left" vertical="top"/>
    </xf>
    <xf numFmtId="0" fontId="13" fillId="0" borderId="0" xfId="5" applyFont="1" applyAlignment="1">
      <alignment horizontal="right"/>
    </xf>
    <xf numFmtId="0" fontId="13" fillId="0" borderId="0" xfId="5" applyFont="1" applyAlignment="1">
      <alignment horizontal="center"/>
    </xf>
    <xf numFmtId="0" fontId="13" fillId="0" borderId="0" xfId="5" applyFont="1" applyBorder="1" applyAlignment="1">
      <alignment horizontal="center"/>
    </xf>
    <xf numFmtId="0" fontId="16" fillId="0" borderId="0" xfId="5" applyFont="1" applyFill="1" applyAlignment="1">
      <alignment horizontal="center"/>
    </xf>
    <xf numFmtId="44" fontId="11" fillId="4" borderId="0" xfId="2" applyNumberFormat="1" applyFont="1" applyFill="1" applyAlignment="1"/>
    <xf numFmtId="0" fontId="13" fillId="0" borderId="1" xfId="5" applyFont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6" fontId="6" fillId="0" borderId="4" xfId="0" applyNumberFormat="1" applyFont="1" applyBorder="1" applyAlignment="1">
      <alignment vertical="center" wrapText="1"/>
    </xf>
    <xf numFmtId="44" fontId="16" fillId="4" borderId="4" xfId="2" applyFont="1" applyFill="1" applyBorder="1" applyAlignment="1">
      <alignment horizontal="center"/>
    </xf>
    <xf numFmtId="3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4" xfId="0" applyFont="1" applyBorder="1"/>
    <xf numFmtId="0" fontId="6" fillId="2" borderId="0" xfId="0" applyFont="1" applyFill="1"/>
    <xf numFmtId="0" fontId="6" fillId="0" borderId="0" xfId="0" applyFont="1" applyBorder="1"/>
    <xf numFmtId="0" fontId="2" fillId="0" borderId="0" xfId="4" applyFont="1" applyAlignment="1" applyProtection="1">
      <alignment horizontal="center" wrapText="1"/>
    </xf>
  </cellXfs>
  <cellStyles count="7">
    <cellStyle name="Comma 2" xfId="1"/>
    <cellStyle name="Currency" xfId="2" builtinId="4"/>
    <cellStyle name="Currency 2" xfId="3"/>
    <cellStyle name="Hyperlink" xfId="4" builtinId="8"/>
    <cellStyle name="Normal" xfId="0" builtinId="0"/>
    <cellStyle name="Normal 2" xfId="5"/>
    <cellStyle name="Percent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microsoft.com/en-us/excel/HP052091991033.aspx?pid=CH06252825103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K212"/>
  <sheetViews>
    <sheetView showGridLines="0" tabSelected="1" zoomScaleNormal="100" workbookViewId="0"/>
  </sheetViews>
  <sheetFormatPr defaultColWidth="0" defaultRowHeight="15" zeroHeight="1"/>
  <cols>
    <col min="1" max="1" width="9.140625" style="6" customWidth="1"/>
    <col min="2" max="2" width="35" style="6" customWidth="1"/>
    <col min="3" max="3" width="19" style="6" customWidth="1"/>
    <col min="4" max="4" width="14.28515625" style="6" customWidth="1"/>
    <col min="5" max="5" width="12.42578125" style="6" customWidth="1"/>
    <col min="6" max="6" width="9.5703125" style="6" customWidth="1"/>
    <col min="7" max="7" width="14.140625" style="6" customWidth="1"/>
    <col min="8" max="10" width="9.140625" style="6" customWidth="1"/>
    <col min="11" max="11" width="12.28515625" style="6" customWidth="1"/>
  </cols>
  <sheetData>
    <row r="1" spans="1:11" ht="30">
      <c r="A1" s="3" t="s">
        <v>0</v>
      </c>
      <c r="B1" s="1"/>
      <c r="C1" s="4"/>
      <c r="D1" s="4"/>
      <c r="E1" s="4"/>
      <c r="F1" s="4"/>
      <c r="G1" s="4"/>
      <c r="H1" s="4"/>
      <c r="I1" s="4"/>
      <c r="K1"/>
    </row>
    <row r="2" spans="1:11" ht="18">
      <c r="A2" s="5" t="s">
        <v>42</v>
      </c>
      <c r="B2" s="1"/>
      <c r="C2" s="4"/>
      <c r="D2" s="4"/>
      <c r="E2" s="4"/>
      <c r="F2" s="4"/>
      <c r="G2" s="4"/>
      <c r="H2" s="4"/>
      <c r="I2" s="4"/>
      <c r="J2" s="4"/>
      <c r="K2" s="2"/>
    </row>
    <row r="3" spans="1:11" ht="18.75">
      <c r="A3" s="7"/>
      <c r="B3" s="8"/>
      <c r="C3" s="8"/>
      <c r="D3" s="8"/>
      <c r="E3" s="8"/>
      <c r="F3" s="8"/>
      <c r="G3" s="8"/>
      <c r="H3" s="8"/>
      <c r="I3" s="4"/>
      <c r="J3" s="9"/>
      <c r="K3"/>
    </row>
    <row r="4" spans="1:11" ht="15.75">
      <c r="A4" s="10" t="s">
        <v>32</v>
      </c>
      <c r="B4" s="2"/>
      <c r="C4" s="11"/>
      <c r="D4" s="11"/>
      <c r="E4" s="4"/>
      <c r="F4" s="4"/>
      <c r="G4" s="1"/>
      <c r="H4" s="1"/>
      <c r="I4" s="1"/>
      <c r="J4" s="8"/>
      <c r="K4" s="2"/>
    </row>
    <row r="5" spans="1:11">
      <c r="A5" s="18" t="s">
        <v>43</v>
      </c>
      <c r="B5" s="1"/>
      <c r="C5" s="11"/>
      <c r="D5" s="11"/>
      <c r="E5" s="4"/>
      <c r="F5" s="4"/>
      <c r="G5" s="1"/>
      <c r="H5" s="1"/>
      <c r="I5" s="1"/>
      <c r="J5" s="4"/>
      <c r="K5" s="1"/>
    </row>
    <row r="6" spans="1:11" ht="12.75">
      <c r="A6" s="9"/>
      <c r="B6" s="13"/>
      <c r="C6" s="13"/>
      <c r="D6" s="13"/>
      <c r="E6" s="9"/>
      <c r="F6"/>
      <c r="G6"/>
      <c r="H6"/>
      <c r="I6" s="44"/>
      <c r="J6" s="9"/>
      <c r="K6"/>
    </row>
    <row r="7" spans="1:11">
      <c r="A7" s="9"/>
      <c r="B7" s="102" t="s">
        <v>44</v>
      </c>
      <c r="C7" s="102"/>
      <c r="D7" s="102"/>
      <c r="E7" s="103"/>
      <c r="F7" s="44"/>
      <c r="G7"/>
      <c r="H7"/>
      <c r="I7" s="44"/>
      <c r="J7" s="9"/>
      <c r="K7"/>
    </row>
    <row r="8" spans="1:11">
      <c r="A8" s="9"/>
      <c r="B8" s="102" t="s">
        <v>45</v>
      </c>
      <c r="C8" s="102"/>
      <c r="D8" s="102"/>
      <c r="E8" s="103"/>
      <c r="F8" s="44"/>
      <c r="G8"/>
      <c r="H8"/>
      <c r="I8" s="44"/>
      <c r="J8" s="9"/>
      <c r="K8"/>
    </row>
    <row r="9" spans="1:11">
      <c r="A9" s="9"/>
      <c r="B9" s="102" t="s">
        <v>46</v>
      </c>
      <c r="C9" s="102"/>
      <c r="D9" s="102"/>
      <c r="E9" s="103"/>
      <c r="F9" s="44"/>
      <c r="G9"/>
      <c r="H9"/>
      <c r="I9" s="44"/>
      <c r="J9" s="9"/>
      <c r="K9"/>
    </row>
    <row r="10" spans="1:11">
      <c r="A10" s="9"/>
      <c r="B10" s="102"/>
      <c r="C10" s="102"/>
      <c r="D10" s="102"/>
      <c r="E10" s="103"/>
      <c r="F10" s="44"/>
      <c r="G10"/>
      <c r="H10"/>
      <c r="I10" s="44"/>
      <c r="J10" s="9"/>
      <c r="K10"/>
    </row>
    <row r="11" spans="1:11">
      <c r="A11" s="9"/>
      <c r="B11" s="102" t="s">
        <v>47</v>
      </c>
      <c r="C11" s="102"/>
      <c r="D11" s="102"/>
      <c r="E11" s="103"/>
      <c r="F11" s="44"/>
      <c r="G11"/>
      <c r="H11"/>
      <c r="I11" s="44"/>
      <c r="J11" s="9"/>
      <c r="K11"/>
    </row>
    <row r="12" spans="1:11">
      <c r="A12" s="9"/>
      <c r="B12" s="102" t="s">
        <v>50</v>
      </c>
      <c r="C12" s="102"/>
      <c r="D12" s="102"/>
      <c r="E12" s="103"/>
      <c r="F12" s="44"/>
      <c r="G12"/>
      <c r="H12"/>
      <c r="I12" s="44"/>
      <c r="J12" s="9"/>
      <c r="K12"/>
    </row>
    <row r="13" spans="1:11">
      <c r="A13" s="9"/>
      <c r="B13" s="102" t="s">
        <v>51</v>
      </c>
      <c r="C13" s="102"/>
      <c r="D13" s="102"/>
      <c r="E13" s="103"/>
      <c r="F13" s="44"/>
      <c r="G13"/>
      <c r="H13"/>
      <c r="I13" s="44"/>
      <c r="J13" s="9"/>
      <c r="K13"/>
    </row>
    <row r="14" spans="1:11">
      <c r="A14" s="9"/>
      <c r="B14" s="102"/>
      <c r="C14" s="102"/>
      <c r="D14" s="102"/>
      <c r="E14" s="103"/>
      <c r="F14" s="44"/>
      <c r="G14"/>
      <c r="H14"/>
      <c r="I14" s="44"/>
      <c r="J14" s="9"/>
      <c r="K14"/>
    </row>
    <row r="15" spans="1:11">
      <c r="A15" s="9"/>
      <c r="B15" s="102" t="s">
        <v>48</v>
      </c>
      <c r="C15" s="102"/>
      <c r="D15" s="102"/>
      <c r="E15" s="103"/>
      <c r="F15" s="44"/>
      <c r="G15"/>
      <c r="H15"/>
      <c r="I15" s="44"/>
      <c r="J15" s="9"/>
      <c r="K15"/>
    </row>
    <row r="16" spans="1:11">
      <c r="A16" s="9"/>
      <c r="B16" s="102" t="s">
        <v>49</v>
      </c>
      <c r="C16" s="102"/>
      <c r="D16" s="102"/>
      <c r="E16" s="103"/>
      <c r="F16" s="44"/>
      <c r="G16"/>
      <c r="H16"/>
      <c r="I16" s="44"/>
      <c r="J16" s="9"/>
      <c r="K16"/>
    </row>
    <row r="17" spans="1:11" ht="12.75">
      <c r="A17" s="9"/>
      <c r="B17" s="48"/>
      <c r="C17" s="48"/>
      <c r="D17" s="48"/>
      <c r="E17" s="49"/>
      <c r="F17" s="44"/>
      <c r="G17"/>
      <c r="H17"/>
      <c r="I17" s="44"/>
      <c r="J17" s="9"/>
      <c r="K17"/>
    </row>
    <row r="18" spans="1:11" s="14" customFormat="1" ht="12.75">
      <c r="B18" s="15"/>
      <c r="I18" s="45"/>
    </row>
    <row r="19" spans="1:11" ht="12.75">
      <c r="A19" s="9"/>
      <c r="B19" s="85" t="s">
        <v>37</v>
      </c>
      <c r="C19"/>
      <c r="D19"/>
      <c r="E19"/>
      <c r="F19"/>
      <c r="G19"/>
      <c r="H19"/>
      <c r="I19" s="44"/>
      <c r="J19" s="9"/>
      <c r="K19"/>
    </row>
    <row r="20" spans="1:11" ht="15.75">
      <c r="A20" s="10" t="str">
        <f>+A4</f>
        <v>Chapter 19</v>
      </c>
      <c r="B20" s="10"/>
      <c r="C20" s="11"/>
      <c r="D20" s="11"/>
      <c r="E20" s="4"/>
      <c r="F20" s="4"/>
      <c r="G20" s="1"/>
      <c r="H20" s="1"/>
      <c r="I20" s="1"/>
      <c r="J20" s="8"/>
      <c r="K20" s="2"/>
    </row>
    <row r="21" spans="1:11">
      <c r="A21" s="12" t="str">
        <f>+A5</f>
        <v>Question # 19</v>
      </c>
      <c r="B21" s="16"/>
      <c r="C21" s="11"/>
      <c r="D21" s="11"/>
      <c r="E21" s="4"/>
      <c r="F21" s="4"/>
      <c r="G21" s="1"/>
      <c r="H21" s="1"/>
      <c r="I21" s="1"/>
      <c r="J21" s="8"/>
      <c r="K21" s="2"/>
    </row>
    <row r="22" spans="1:11" ht="12.75">
      <c r="A22" s="50"/>
      <c r="B22" s="51"/>
      <c r="C22" s="51"/>
      <c r="D22" s="51"/>
      <c r="E22" s="52"/>
      <c r="F22" s="52"/>
      <c r="G22" s="53"/>
      <c r="H22" s="53"/>
      <c r="I22" s="53"/>
      <c r="J22" s="52"/>
      <c r="K22"/>
    </row>
    <row r="23" spans="1:11" ht="12.75">
      <c r="A23" s="50"/>
      <c r="B23" s="17" t="s">
        <v>1</v>
      </c>
      <c r="C23" s="54"/>
      <c r="D23" s="55"/>
      <c r="E23" s="56"/>
      <c r="F23" s="57"/>
      <c r="G23" s="57"/>
      <c r="H23" s="57"/>
      <c r="I23" s="57"/>
      <c r="J23" s="56"/>
      <c r="K23"/>
    </row>
    <row r="24" spans="1:11" ht="12.75">
      <c r="A24" s="56"/>
      <c r="B24" s="58" t="s">
        <v>2</v>
      </c>
      <c r="C24" s="59"/>
      <c r="D24" s="55"/>
      <c r="E24" s="56"/>
      <c r="F24" s="57"/>
      <c r="G24" s="57"/>
      <c r="H24" s="57"/>
      <c r="I24" s="57"/>
      <c r="J24" s="56"/>
      <c r="K24"/>
    </row>
    <row r="25" spans="1:11" ht="12.75">
      <c r="A25" s="56"/>
      <c r="B25" s="60" t="s">
        <v>3</v>
      </c>
      <c r="C25" s="59"/>
      <c r="D25" s="55"/>
      <c r="E25" s="56"/>
      <c r="F25" s="57"/>
      <c r="G25" s="57"/>
      <c r="H25" s="57"/>
      <c r="I25" s="57"/>
      <c r="J25" s="56"/>
      <c r="K25"/>
    </row>
    <row r="26" spans="1:11" ht="12.75">
      <c r="A26" s="56"/>
      <c r="B26" s="60" t="s">
        <v>4</v>
      </c>
      <c r="C26" s="59"/>
      <c r="D26" s="55"/>
      <c r="E26" s="56"/>
      <c r="F26" s="57"/>
      <c r="G26" s="57"/>
      <c r="H26" s="57"/>
      <c r="I26" s="57"/>
      <c r="J26" s="56"/>
      <c r="K26"/>
    </row>
    <row r="27" spans="1:11" ht="12.75">
      <c r="A27" s="56"/>
      <c r="B27" s="61"/>
      <c r="C27" s="62"/>
      <c r="D27" s="62"/>
      <c r="E27" s="62"/>
      <c r="F27" s="62"/>
      <c r="G27" s="62"/>
      <c r="H27" s="62"/>
      <c r="I27" s="62"/>
      <c r="J27" s="63"/>
      <c r="K27"/>
    </row>
    <row r="28" spans="1:11">
      <c r="A28" s="64"/>
      <c r="C28" s="47"/>
      <c r="D28" s="65"/>
      <c r="E28" s="65"/>
      <c r="F28" s="65"/>
      <c r="G28" s="65"/>
      <c r="H28" s="65"/>
      <c r="I28" s="65"/>
      <c r="J28" s="57"/>
      <c r="K28"/>
    </row>
    <row r="29" spans="1:11">
      <c r="A29" s="57"/>
      <c r="B29" s="85" t="s">
        <v>52</v>
      </c>
      <c r="C29" s="57"/>
      <c r="D29" s="57"/>
      <c r="E29" s="57"/>
      <c r="F29" s="57"/>
      <c r="G29" s="57"/>
      <c r="H29" s="57"/>
      <c r="I29" s="57"/>
      <c r="J29" s="57"/>
    </row>
    <row r="30" spans="1:11">
      <c r="A30" s="57"/>
      <c r="B30" s="85"/>
      <c r="C30" s="101" t="s">
        <v>59</v>
      </c>
      <c r="D30" s="97"/>
      <c r="E30" s="57"/>
      <c r="F30" s="57"/>
      <c r="G30" s="57"/>
      <c r="H30" s="57"/>
      <c r="I30" s="57"/>
      <c r="J30" s="57"/>
    </row>
    <row r="31" spans="1:11">
      <c r="A31" s="57"/>
      <c r="B31" s="85"/>
      <c r="C31" s="101" t="s">
        <v>61</v>
      </c>
      <c r="D31" s="97"/>
      <c r="E31" s="57"/>
      <c r="F31" s="57"/>
      <c r="G31" s="57"/>
      <c r="H31" s="57"/>
      <c r="I31" s="57"/>
      <c r="J31" s="57"/>
    </row>
    <row r="32" spans="1:11">
      <c r="A32" s="57"/>
      <c r="B32" s="85"/>
      <c r="C32" s="101" t="s">
        <v>62</v>
      </c>
      <c r="D32" s="97"/>
      <c r="E32" s="57"/>
      <c r="F32" s="57"/>
      <c r="G32" s="57"/>
      <c r="H32" s="57"/>
      <c r="I32" s="57"/>
      <c r="J32" s="57"/>
    </row>
    <row r="33" spans="1:11">
      <c r="A33" s="57"/>
      <c r="B33" s="85"/>
      <c r="C33" s="101" t="s">
        <v>60</v>
      </c>
      <c r="D33" s="97"/>
      <c r="E33" s="57"/>
      <c r="F33" s="57"/>
      <c r="G33" s="57"/>
      <c r="H33" s="57"/>
      <c r="I33" s="57"/>
      <c r="J33" s="57"/>
    </row>
    <row r="34" spans="1:11">
      <c r="A34" s="57"/>
      <c r="B34" s="57"/>
      <c r="C34" s="101" t="s">
        <v>64</v>
      </c>
      <c r="D34" s="97"/>
      <c r="E34" s="57"/>
      <c r="F34" s="57"/>
      <c r="G34" s="57"/>
      <c r="H34" s="57"/>
      <c r="I34" s="57"/>
      <c r="J34" s="57"/>
    </row>
    <row r="35" spans="1:11">
      <c r="A35" s="57"/>
      <c r="B35" s="57"/>
      <c r="C35" s="44"/>
      <c r="D35" s="57"/>
      <c r="E35" s="57"/>
      <c r="F35" s="57"/>
      <c r="G35" s="57"/>
      <c r="H35" s="57"/>
      <c r="I35" s="57"/>
      <c r="J35" s="57"/>
    </row>
    <row r="36" spans="1:11" s="43" customFormat="1" ht="12.75">
      <c r="A36" s="66"/>
      <c r="B36" s="85" t="s">
        <v>53</v>
      </c>
      <c r="C36" s="57"/>
      <c r="D36" s="67"/>
      <c r="E36" s="67"/>
      <c r="F36" s="67"/>
      <c r="G36" s="67"/>
      <c r="H36" s="67"/>
      <c r="I36" s="67"/>
      <c r="J36" s="67"/>
      <c r="K36"/>
    </row>
    <row r="37" spans="1:11" s="43" customFormat="1" ht="12.75">
      <c r="A37" s="66"/>
      <c r="B37" s="85"/>
      <c r="C37" s="57"/>
      <c r="D37" s="67"/>
      <c r="E37" s="67"/>
      <c r="F37" s="67"/>
      <c r="G37" s="67"/>
      <c r="H37" s="67"/>
      <c r="I37" s="67"/>
      <c r="J37" s="67"/>
      <c r="K37"/>
    </row>
    <row r="38" spans="1:11" ht="60">
      <c r="C38" s="95" t="s">
        <v>54</v>
      </c>
      <c r="D38" s="95" t="s">
        <v>55</v>
      </c>
      <c r="E38" s="95" t="s">
        <v>30</v>
      </c>
      <c r="F38" s="95" t="s">
        <v>56</v>
      </c>
      <c r="G38" s="95" t="s">
        <v>57</v>
      </c>
    </row>
    <row r="39" spans="1:11">
      <c r="C39" s="95">
        <v>1</v>
      </c>
      <c r="D39" s="96">
        <v>5000</v>
      </c>
      <c r="E39" s="97"/>
      <c r="F39" s="97"/>
      <c r="G39" s="97"/>
    </row>
    <row r="40" spans="1:11">
      <c r="C40" s="95">
        <v>2</v>
      </c>
      <c r="D40" s="98">
        <v>4500</v>
      </c>
      <c r="E40" s="97"/>
      <c r="F40" s="97"/>
      <c r="G40" s="97"/>
    </row>
    <row r="41" spans="1:11">
      <c r="C41" s="95">
        <v>3</v>
      </c>
      <c r="D41" s="98">
        <v>4000</v>
      </c>
      <c r="E41" s="97"/>
      <c r="F41" s="97"/>
      <c r="G41" s="97"/>
    </row>
    <row r="42" spans="1:11" ht="15" customHeight="1">
      <c r="C42" s="95">
        <v>4</v>
      </c>
      <c r="D42" s="98">
        <v>3500</v>
      </c>
      <c r="E42" s="97"/>
      <c r="F42" s="97"/>
      <c r="G42" s="97"/>
    </row>
    <row r="43" spans="1:11" ht="15" customHeight="1">
      <c r="C43" s="95">
        <v>5</v>
      </c>
      <c r="D43" s="98">
        <v>3000</v>
      </c>
      <c r="E43" s="97"/>
      <c r="F43" s="97"/>
      <c r="G43" s="97"/>
    </row>
    <row r="44" spans="1:11" ht="15" customHeight="1">
      <c r="C44" s="95">
        <v>6</v>
      </c>
      <c r="D44" s="98">
        <v>2500</v>
      </c>
      <c r="E44" s="97"/>
      <c r="F44" s="97"/>
      <c r="G44" s="97"/>
    </row>
    <row r="45" spans="1:11" ht="15" customHeight="1">
      <c r="C45" s="95">
        <v>7</v>
      </c>
      <c r="D45" s="98">
        <v>2000</v>
      </c>
      <c r="E45" s="97"/>
      <c r="F45" s="97"/>
      <c r="G45" s="97"/>
    </row>
    <row r="46" spans="1:11" ht="15" customHeight="1">
      <c r="C46" s="95">
        <v>8</v>
      </c>
      <c r="D46" s="98">
        <v>1500</v>
      </c>
      <c r="E46" s="97"/>
      <c r="F46" s="97"/>
      <c r="G46" s="97"/>
    </row>
    <row r="47" spans="1:11" ht="15" customHeight="1">
      <c r="C47" s="95">
        <v>9</v>
      </c>
      <c r="D47" s="98">
        <v>1000</v>
      </c>
      <c r="E47" s="97"/>
      <c r="F47" s="97"/>
      <c r="G47" s="97"/>
    </row>
    <row r="48" spans="1:11" ht="15" customHeight="1">
      <c r="C48" s="95">
        <v>10</v>
      </c>
      <c r="D48" s="99">
        <v>500</v>
      </c>
      <c r="E48" s="97"/>
      <c r="F48" s="97"/>
      <c r="G48" s="97"/>
    </row>
    <row r="49" spans="2:7" ht="15" customHeight="1">
      <c r="C49" s="95"/>
      <c r="D49" s="99"/>
      <c r="E49" s="99"/>
      <c r="F49" s="100" t="s">
        <v>58</v>
      </c>
      <c r="G49" s="97"/>
    </row>
    <row r="50" spans="2:7"/>
    <row r="51" spans="2:7"/>
    <row r="52" spans="2:7">
      <c r="C52" s="6" t="s">
        <v>63</v>
      </c>
      <c r="D52" s="84"/>
    </row>
    <row r="53" spans="2:7"/>
    <row r="54" spans="2:7">
      <c r="B54" s="102" t="s">
        <v>48</v>
      </c>
      <c r="C54" s="102"/>
      <c r="D54" s="102"/>
      <c r="E54" s="103"/>
    </row>
    <row r="55" spans="2:7">
      <c r="B55" s="102" t="s">
        <v>49</v>
      </c>
      <c r="C55" s="102"/>
      <c r="D55" s="102"/>
      <c r="E55" s="103"/>
    </row>
    <row r="56" spans="2:7"/>
    <row r="57" spans="2:7">
      <c r="C57" s="6" t="s">
        <v>63</v>
      </c>
      <c r="D57" s="84"/>
    </row>
    <row r="58" spans="2:7"/>
    <row r="59" spans="2:7"/>
    <row r="60" spans="2:7"/>
    <row r="61" spans="2:7"/>
    <row r="62" spans="2:7"/>
    <row r="63" spans="2:7" hidden="1"/>
    <row r="64" spans="2:7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</sheetData>
  <sheetProtection formatCells="0"/>
  <phoneticPr fontId="0" type="noConversion"/>
  <pageMargins left="0.75" right="0.75" top="1" bottom="1" header="0.5" footer="0.5"/>
  <pageSetup scale="60" fitToHeight="2" orientation="portrait" horizontalDpi="300" verticalDpi="300" r:id="rId1"/>
  <headerFooter alignWithMargins="0">
    <oddFooter>&amp;CCopyright © 2011 McGraw-Hill/Irwin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showGridLines="0" zoomScaleNormal="100" workbookViewId="0"/>
  </sheetViews>
  <sheetFormatPr defaultColWidth="0" defaultRowHeight="12.75" customHeight="1" zeroHeight="1"/>
  <cols>
    <col min="1" max="1" width="5.140625" style="23" customWidth="1"/>
    <col min="2" max="2" width="14.42578125" style="37" customWidth="1"/>
    <col min="3" max="3" width="32.28515625" style="37" customWidth="1"/>
    <col min="4" max="4" width="13" style="37" customWidth="1"/>
    <col min="5" max="10" width="10" style="37" customWidth="1"/>
    <col min="11" max="11" width="12" style="23" customWidth="1"/>
    <col min="12" max="16384" width="12" style="23" hidden="1"/>
  </cols>
  <sheetData>
    <row r="1" spans="1:11" ht="30">
      <c r="A1" s="19" t="s">
        <v>0</v>
      </c>
      <c r="B1" s="20"/>
      <c r="C1" s="21"/>
      <c r="D1" s="21"/>
      <c r="E1" s="21"/>
      <c r="F1" s="21"/>
      <c r="G1" s="21"/>
      <c r="H1" s="21"/>
      <c r="I1" s="22"/>
      <c r="J1" s="23"/>
      <c r="K1"/>
    </row>
    <row r="2" spans="1:11" ht="18">
      <c r="A2" s="5" t="s">
        <v>42</v>
      </c>
      <c r="B2" s="20"/>
      <c r="C2" s="21"/>
      <c r="D2" s="21"/>
      <c r="E2" s="21"/>
      <c r="F2" s="21"/>
      <c r="G2" s="21"/>
      <c r="H2" s="21"/>
      <c r="I2" s="21"/>
      <c r="J2" s="22"/>
    </row>
    <row r="3" spans="1:11" ht="18.75">
      <c r="A3" s="24"/>
      <c r="B3" s="25"/>
      <c r="C3" s="25"/>
      <c r="D3" s="25"/>
      <c r="E3" s="25"/>
      <c r="F3" s="25"/>
      <c r="G3" s="25"/>
      <c r="H3" s="25"/>
      <c r="I3" s="26"/>
      <c r="J3" s="23"/>
    </row>
    <row r="4" spans="1:11" ht="15.75">
      <c r="A4" s="27" t="s">
        <v>32</v>
      </c>
      <c r="B4" s="22"/>
      <c r="C4" s="28"/>
      <c r="D4" s="28"/>
      <c r="E4" s="21"/>
      <c r="F4" s="21"/>
      <c r="G4" s="20"/>
      <c r="H4" s="22"/>
      <c r="I4" s="25"/>
      <c r="J4" s="22"/>
    </row>
    <row r="5" spans="1:11" ht="15">
      <c r="A5" s="29" t="s">
        <v>33</v>
      </c>
      <c r="B5" s="20"/>
      <c r="C5" s="28"/>
      <c r="D5" s="28"/>
      <c r="E5" s="21"/>
      <c r="F5" s="21"/>
      <c r="G5" s="20"/>
      <c r="H5" s="20"/>
      <c r="I5" s="21"/>
      <c r="J5" s="20"/>
    </row>
    <row r="6" spans="1:11" ht="15">
      <c r="A6" s="29"/>
      <c r="B6" s="20"/>
      <c r="C6" s="28"/>
      <c r="D6" s="28"/>
      <c r="E6" s="21"/>
      <c r="F6" s="21"/>
      <c r="G6" s="20"/>
      <c r="H6" s="20"/>
      <c r="I6" s="21"/>
      <c r="J6" s="20"/>
    </row>
    <row r="7" spans="1:11" ht="15">
      <c r="A7" s="29"/>
      <c r="B7" s="37" t="s">
        <v>34</v>
      </c>
      <c r="C7" s="28"/>
      <c r="D7" s="28"/>
      <c r="E7" s="21"/>
      <c r="F7" s="21"/>
      <c r="G7" s="20"/>
      <c r="H7" s="20"/>
      <c r="I7" s="21"/>
      <c r="J7" s="20"/>
    </row>
    <row r="8" spans="1:11" ht="15">
      <c r="A8" s="29"/>
      <c r="B8" s="37" t="s">
        <v>40</v>
      </c>
      <c r="C8" s="28"/>
      <c r="D8" s="28"/>
      <c r="E8" s="21"/>
      <c r="F8" s="21"/>
      <c r="G8" s="20"/>
      <c r="H8" s="20"/>
      <c r="I8" s="21"/>
      <c r="J8" s="20"/>
    </row>
    <row r="9" spans="1:11" ht="15">
      <c r="A9" s="29"/>
      <c r="B9" s="37" t="s">
        <v>41</v>
      </c>
      <c r="C9" s="28"/>
      <c r="D9" s="28"/>
      <c r="E9" s="21"/>
      <c r="F9" s="21"/>
      <c r="G9" s="20"/>
      <c r="H9" s="20"/>
      <c r="I9" s="21"/>
      <c r="J9" s="20"/>
    </row>
    <row r="10" spans="1:11" ht="15">
      <c r="A10" s="29"/>
      <c r="B10" s="37" t="s">
        <v>29</v>
      </c>
      <c r="C10" s="28"/>
      <c r="D10" s="28"/>
      <c r="E10" s="21"/>
      <c r="F10" s="21"/>
      <c r="G10" s="20"/>
      <c r="H10" s="20"/>
      <c r="I10" s="21"/>
      <c r="J10" s="20"/>
    </row>
    <row r="11" spans="1:11" ht="15">
      <c r="A11" s="29"/>
      <c r="B11" s="37" t="s">
        <v>6</v>
      </c>
      <c r="C11" s="28"/>
      <c r="D11" s="28"/>
      <c r="E11" s="21"/>
      <c r="F11" s="21"/>
      <c r="G11" s="20"/>
      <c r="H11" s="20"/>
      <c r="I11" s="21"/>
      <c r="J11" s="20"/>
    </row>
    <row r="12" spans="1:11" ht="15">
      <c r="A12" s="29"/>
      <c r="B12" s="20"/>
      <c r="C12" s="28"/>
      <c r="D12" s="28"/>
      <c r="E12" s="21"/>
      <c r="F12" s="21"/>
      <c r="G12" s="20"/>
      <c r="H12" s="20"/>
      <c r="I12" s="21"/>
      <c r="J12" s="20"/>
    </row>
    <row r="13" spans="1:11" s="30" customFormat="1">
      <c r="B13" s="31"/>
      <c r="C13" s="68"/>
      <c r="D13" s="68"/>
      <c r="E13" s="68"/>
      <c r="F13" s="68"/>
      <c r="G13" s="68"/>
      <c r="H13" s="68"/>
      <c r="I13" s="68"/>
      <c r="J13" s="68"/>
    </row>
    <row r="14" spans="1:11">
      <c r="A14" s="26"/>
      <c r="B14" s="85" t="s">
        <v>37</v>
      </c>
      <c r="C14" s="23"/>
      <c r="D14" s="23"/>
      <c r="E14" s="23"/>
      <c r="F14" s="23"/>
      <c r="G14" s="23"/>
      <c r="H14" s="26"/>
      <c r="I14" s="26"/>
      <c r="J14" s="23"/>
    </row>
    <row r="15" spans="1:11" ht="15.75">
      <c r="A15" s="27" t="str">
        <f>+A4</f>
        <v>Chapter 19</v>
      </c>
      <c r="B15" s="27"/>
      <c r="C15" s="28"/>
      <c r="D15" s="28"/>
      <c r="E15" s="21"/>
      <c r="F15" s="21"/>
      <c r="G15" s="20"/>
      <c r="H15" s="22"/>
      <c r="I15" s="25"/>
      <c r="J15" s="22"/>
    </row>
    <row r="16" spans="1:11" ht="15">
      <c r="A16" s="29" t="str">
        <f>+A5</f>
        <v>Question # 23</v>
      </c>
      <c r="B16" s="32"/>
      <c r="C16" s="28"/>
      <c r="D16" s="28"/>
      <c r="E16" s="21"/>
      <c r="F16" s="21"/>
      <c r="G16" s="20"/>
      <c r="H16" s="22"/>
      <c r="I16" s="25"/>
      <c r="J16" s="22"/>
    </row>
    <row r="17" spans="1:11" ht="15">
      <c r="A17" s="26"/>
      <c r="B17" s="32"/>
      <c r="C17" s="28"/>
      <c r="D17" s="28"/>
      <c r="E17" s="21"/>
      <c r="F17" s="21"/>
      <c r="G17" s="20"/>
      <c r="H17" s="22"/>
      <c r="I17" s="25"/>
      <c r="J17" s="23"/>
    </row>
    <row r="18" spans="1:11">
      <c r="A18" s="26"/>
      <c r="B18" s="33" t="s">
        <v>1</v>
      </c>
      <c r="C18" s="69"/>
      <c r="D18" s="70"/>
      <c r="E18" s="71"/>
      <c r="F18" s="72"/>
      <c r="G18" s="72"/>
      <c r="H18" s="72"/>
      <c r="I18" s="71"/>
      <c r="J18" s="72"/>
    </row>
    <row r="19" spans="1:11">
      <c r="A19" s="26"/>
      <c r="B19" s="73" t="s">
        <v>2</v>
      </c>
      <c r="C19" s="74"/>
      <c r="D19" s="70"/>
      <c r="E19" s="71"/>
      <c r="F19" s="72"/>
      <c r="G19" s="72"/>
      <c r="H19" s="72"/>
      <c r="I19" s="71"/>
      <c r="J19" s="72"/>
    </row>
    <row r="20" spans="1:11">
      <c r="A20" s="26"/>
      <c r="B20" s="75" t="s">
        <v>3</v>
      </c>
      <c r="C20" s="74"/>
      <c r="D20" s="70"/>
      <c r="E20" s="71"/>
      <c r="F20" s="72"/>
      <c r="G20" s="72"/>
      <c r="H20" s="72"/>
      <c r="I20" s="71"/>
      <c r="J20" s="72"/>
    </row>
    <row r="21" spans="1:11">
      <c r="A21" s="26"/>
      <c r="B21" s="75" t="s">
        <v>4</v>
      </c>
      <c r="C21" s="74"/>
      <c r="D21" s="70"/>
      <c r="E21" s="71"/>
      <c r="F21" s="72"/>
      <c r="G21" s="72"/>
      <c r="H21" s="72"/>
      <c r="I21" s="71"/>
      <c r="J21" s="72"/>
    </row>
    <row r="22" spans="1:11">
      <c r="A22" s="26"/>
      <c r="C22" s="76"/>
      <c r="D22" s="76"/>
      <c r="E22" s="76"/>
      <c r="F22" s="76"/>
      <c r="G22" s="76"/>
      <c r="H22" s="76"/>
      <c r="I22" s="71"/>
      <c r="J22" s="72"/>
    </row>
    <row r="23" spans="1:11">
      <c r="A23" s="26"/>
      <c r="B23" s="77" t="s">
        <v>35</v>
      </c>
      <c r="C23" s="35"/>
      <c r="D23" s="35"/>
      <c r="E23" s="35"/>
      <c r="F23" s="35"/>
      <c r="G23" s="35"/>
      <c r="H23" s="35"/>
      <c r="I23" s="78"/>
    </row>
    <row r="24" spans="1:11">
      <c r="A24" s="26"/>
      <c r="B24" s="34"/>
      <c r="C24" s="76"/>
      <c r="D24" s="76"/>
      <c r="E24" s="76"/>
      <c r="F24" s="76"/>
      <c r="G24" s="76"/>
      <c r="H24" s="76"/>
      <c r="I24" s="71"/>
      <c r="J24" s="72"/>
    </row>
    <row r="25" spans="1:11">
      <c r="A25" s="26"/>
      <c r="B25" s="36" t="s">
        <v>7</v>
      </c>
      <c r="C25" s="35"/>
      <c r="D25" s="35"/>
      <c r="E25" s="35"/>
      <c r="F25" s="35"/>
      <c r="G25" s="35"/>
      <c r="H25" s="35"/>
      <c r="I25" s="78"/>
    </row>
    <row r="26" spans="1:11">
      <c r="A26" s="26"/>
      <c r="B26" s="37" t="s">
        <v>8</v>
      </c>
      <c r="C26" s="35"/>
      <c r="D26" s="38">
        <v>5000000</v>
      </c>
      <c r="E26" s="35"/>
      <c r="F26" s="35"/>
      <c r="G26" s="35"/>
      <c r="H26" s="35"/>
      <c r="I26" s="78"/>
    </row>
    <row r="27" spans="1:11">
      <c r="A27" s="26"/>
      <c r="B27" s="37" t="s">
        <v>9</v>
      </c>
      <c r="C27" s="35"/>
      <c r="D27" s="39">
        <v>865000</v>
      </c>
      <c r="E27" s="35"/>
      <c r="F27" s="35"/>
      <c r="G27" s="35"/>
      <c r="H27" s="35"/>
      <c r="I27" s="78"/>
    </row>
    <row r="28" spans="1:11">
      <c r="A28" s="26"/>
      <c r="B28" s="37" t="s">
        <v>10</v>
      </c>
      <c r="C28" s="35"/>
      <c r="D28" s="40">
        <v>0.35</v>
      </c>
      <c r="E28" s="35"/>
      <c r="F28" s="35"/>
      <c r="G28" s="35"/>
      <c r="H28" s="35"/>
      <c r="I28" s="78"/>
    </row>
    <row r="29" spans="1:11">
      <c r="A29" s="26"/>
      <c r="B29" s="37" t="s">
        <v>36</v>
      </c>
      <c r="C29" s="41"/>
      <c r="D29" s="42">
        <v>0.12</v>
      </c>
      <c r="F29" s="35"/>
      <c r="G29" s="35"/>
      <c r="H29" s="35"/>
      <c r="I29" s="78"/>
    </row>
    <row r="30" spans="1:11">
      <c r="A30" s="26"/>
      <c r="B30" s="37" t="s">
        <v>11</v>
      </c>
      <c r="C30" s="41"/>
      <c r="D30" s="42">
        <v>0.04</v>
      </c>
      <c r="F30" s="41"/>
      <c r="G30" s="41"/>
      <c r="H30" s="41"/>
      <c r="I30" s="78"/>
    </row>
    <row r="31" spans="1:11">
      <c r="A31" s="26"/>
      <c r="E31" s="41"/>
      <c r="F31" s="41"/>
      <c r="G31" s="41"/>
      <c r="H31" s="41"/>
      <c r="I31" s="78"/>
    </row>
    <row r="32" spans="1:11">
      <c r="D32" s="88" t="s">
        <v>38</v>
      </c>
      <c r="E32" s="79"/>
      <c r="F32" s="79"/>
      <c r="G32" s="87" t="s">
        <v>12</v>
      </c>
      <c r="H32" s="87"/>
      <c r="I32" s="94" t="s">
        <v>39</v>
      </c>
      <c r="J32" s="78"/>
      <c r="K32" s="26"/>
    </row>
    <row r="33" spans="2:11">
      <c r="C33" s="89" t="s">
        <v>13</v>
      </c>
      <c r="D33" s="90">
        <v>0</v>
      </c>
      <c r="E33" s="90">
        <v>1</v>
      </c>
      <c r="F33" s="90">
        <v>2</v>
      </c>
      <c r="G33" s="90">
        <v>3</v>
      </c>
      <c r="H33" s="90">
        <v>4</v>
      </c>
      <c r="I33" s="90">
        <v>5</v>
      </c>
      <c r="J33" s="91"/>
      <c r="K33" s="26"/>
    </row>
    <row r="34" spans="2:11"/>
    <row r="35" spans="2:11">
      <c r="B35" s="80">
        <v>1</v>
      </c>
      <c r="C35" s="37" t="s">
        <v>5</v>
      </c>
      <c r="D35" s="81">
        <v>40123</v>
      </c>
      <c r="E35" s="81">
        <v>36351</v>
      </c>
      <c r="F35" s="81">
        <v>30155</v>
      </c>
      <c r="G35" s="81">
        <v>28345</v>
      </c>
      <c r="H35" s="81">
        <v>29982</v>
      </c>
      <c r="I35" s="81">
        <v>30450</v>
      </c>
    </row>
    <row r="36" spans="2:11">
      <c r="B36" s="80">
        <v>2</v>
      </c>
      <c r="C36" s="37" t="s">
        <v>14</v>
      </c>
      <c r="D36" s="81">
        <v>22879</v>
      </c>
      <c r="E36" s="81">
        <v>21678</v>
      </c>
      <c r="F36" s="81">
        <v>17560</v>
      </c>
      <c r="G36" s="81">
        <v>16459</v>
      </c>
      <c r="H36" s="81">
        <v>15631</v>
      </c>
      <c r="I36" s="81">
        <v>14987</v>
      </c>
    </row>
    <row r="37" spans="2:11">
      <c r="B37" s="80">
        <v>3</v>
      </c>
      <c r="C37" s="37" t="s">
        <v>15</v>
      </c>
      <c r="D37" s="81">
        <v>8025</v>
      </c>
      <c r="E37" s="81">
        <v>6797</v>
      </c>
      <c r="F37" s="81">
        <v>5078</v>
      </c>
      <c r="G37" s="81">
        <v>4678</v>
      </c>
      <c r="H37" s="81">
        <v>4987</v>
      </c>
      <c r="I37" s="81">
        <v>5134</v>
      </c>
    </row>
    <row r="38" spans="2:11">
      <c r="B38" s="80">
        <v>4</v>
      </c>
      <c r="C38" s="37" t="s">
        <v>16</v>
      </c>
      <c r="D38" s="81">
        <f t="shared" ref="D38:I38" si="0">+D35-D36-D37</f>
        <v>9219</v>
      </c>
      <c r="E38" s="81">
        <f t="shared" si="0"/>
        <v>7876</v>
      </c>
      <c r="F38" s="81">
        <f t="shared" si="0"/>
        <v>7517</v>
      </c>
      <c r="G38" s="81">
        <f t="shared" si="0"/>
        <v>7208</v>
      </c>
      <c r="H38" s="81">
        <f t="shared" si="0"/>
        <v>9364</v>
      </c>
      <c r="I38" s="81">
        <f t="shared" si="0"/>
        <v>10329</v>
      </c>
    </row>
    <row r="39" spans="2:11">
      <c r="B39" s="80">
        <v>5</v>
      </c>
      <c r="C39" s="37" t="s">
        <v>17</v>
      </c>
      <c r="D39" s="81">
        <v>5678</v>
      </c>
      <c r="E39" s="81">
        <v>5890</v>
      </c>
      <c r="F39" s="81">
        <v>5670</v>
      </c>
      <c r="G39" s="81">
        <v>5908</v>
      </c>
      <c r="H39" s="81">
        <v>6107</v>
      </c>
      <c r="I39" s="81">
        <v>5908</v>
      </c>
    </row>
    <row r="40" spans="2:11">
      <c r="B40" s="80">
        <v>6</v>
      </c>
      <c r="C40" s="37" t="s">
        <v>18</v>
      </c>
      <c r="D40" s="81">
        <f t="shared" ref="D40:I40" si="1">+D38-D39</f>
        <v>3541</v>
      </c>
      <c r="E40" s="81">
        <f t="shared" si="1"/>
        <v>1986</v>
      </c>
      <c r="F40" s="81">
        <f t="shared" si="1"/>
        <v>1847</v>
      </c>
      <c r="G40" s="81">
        <f t="shared" si="1"/>
        <v>1300</v>
      </c>
      <c r="H40" s="81">
        <f t="shared" si="1"/>
        <v>3257</v>
      </c>
      <c r="I40" s="81">
        <f t="shared" si="1"/>
        <v>4421</v>
      </c>
    </row>
    <row r="41" spans="2:11">
      <c r="B41" s="80">
        <v>7</v>
      </c>
      <c r="C41" s="37" t="s">
        <v>19</v>
      </c>
      <c r="D41" s="81">
        <f t="shared" ref="D41:I41" si="2">+D40*$D$28</f>
        <v>1239.3499999999999</v>
      </c>
      <c r="E41" s="81">
        <f t="shared" si="2"/>
        <v>695.09999999999991</v>
      </c>
      <c r="F41" s="81">
        <f t="shared" si="2"/>
        <v>646.44999999999993</v>
      </c>
      <c r="G41" s="81">
        <f t="shared" si="2"/>
        <v>454.99999999999994</v>
      </c>
      <c r="H41" s="81">
        <f t="shared" si="2"/>
        <v>1139.9499999999998</v>
      </c>
      <c r="I41" s="81">
        <f t="shared" si="2"/>
        <v>1547.35</v>
      </c>
    </row>
    <row r="42" spans="2:11">
      <c r="B42" s="80">
        <v>8</v>
      </c>
      <c r="C42" s="37" t="s">
        <v>20</v>
      </c>
      <c r="D42" s="81">
        <f t="shared" ref="D42:I42" si="3">+D40-D41</f>
        <v>2301.65</v>
      </c>
      <c r="E42" s="81">
        <f t="shared" si="3"/>
        <v>1290.9000000000001</v>
      </c>
      <c r="F42" s="81">
        <f t="shared" si="3"/>
        <v>1200.5500000000002</v>
      </c>
      <c r="G42" s="81">
        <f t="shared" si="3"/>
        <v>845</v>
      </c>
      <c r="H42" s="81">
        <f t="shared" si="3"/>
        <v>2117.0500000000002</v>
      </c>
      <c r="I42" s="81">
        <f t="shared" si="3"/>
        <v>2873.65</v>
      </c>
    </row>
    <row r="43" spans="2:11">
      <c r="B43" s="80"/>
    </row>
    <row r="44" spans="2:11">
      <c r="B44" s="80">
        <v>9</v>
      </c>
      <c r="C44" s="37" t="s">
        <v>21</v>
      </c>
      <c r="D44" s="37">
        <v>784</v>
      </c>
      <c r="E44" s="37">
        <v>-54</v>
      </c>
      <c r="F44" s="37">
        <v>-342</v>
      </c>
      <c r="G44" s="37">
        <v>-245</v>
      </c>
      <c r="H44" s="37">
        <v>127</v>
      </c>
      <c r="I44" s="37">
        <v>235</v>
      </c>
    </row>
    <row r="45" spans="2:11">
      <c r="B45" s="80">
        <v>10</v>
      </c>
      <c r="C45" s="37" t="s">
        <v>22</v>
      </c>
      <c r="D45" s="37">
        <v>6547</v>
      </c>
      <c r="E45" s="37">
        <v>7345</v>
      </c>
      <c r="F45" s="37">
        <v>5398</v>
      </c>
      <c r="G45" s="37">
        <v>5470</v>
      </c>
      <c r="H45" s="37">
        <v>6420</v>
      </c>
      <c r="I45" s="37">
        <v>6598</v>
      </c>
    </row>
    <row r="46" spans="2:11"/>
    <row r="47" spans="2:11">
      <c r="C47" s="36" t="s">
        <v>23</v>
      </c>
      <c r="D47" s="86"/>
      <c r="E47" s="82"/>
      <c r="F47" s="82"/>
      <c r="G47" s="82"/>
      <c r="H47" s="82"/>
      <c r="I47" s="82"/>
      <c r="J47" s="92"/>
    </row>
    <row r="48" spans="2:11"/>
    <row r="49" spans="2:10">
      <c r="C49" s="37" t="s">
        <v>31</v>
      </c>
      <c r="D49" s="93"/>
      <c r="E49" s="72"/>
      <c r="F49" s="72"/>
      <c r="G49" s="104" t="s">
        <v>24</v>
      </c>
      <c r="H49" s="104"/>
      <c r="I49" s="104"/>
    </row>
    <row r="50" spans="2:10">
      <c r="C50" s="37" t="s">
        <v>25</v>
      </c>
      <c r="D50" s="46"/>
      <c r="E50" s="72"/>
      <c r="F50" s="72"/>
      <c r="G50" s="104"/>
      <c r="H50" s="104"/>
      <c r="I50" s="104"/>
    </row>
    <row r="51" spans="2:10">
      <c r="C51" s="37" t="s">
        <v>26</v>
      </c>
      <c r="D51" s="46"/>
      <c r="E51" s="72"/>
      <c r="F51" s="72"/>
      <c r="G51" s="72"/>
      <c r="H51" s="72"/>
      <c r="I51" s="72"/>
      <c r="J51" s="72"/>
    </row>
    <row r="52" spans="2:10">
      <c r="B52" s="72"/>
      <c r="C52" s="72" t="s">
        <v>8</v>
      </c>
      <c r="D52" s="83">
        <v>5000000</v>
      </c>
      <c r="E52" s="72"/>
      <c r="F52" s="72"/>
      <c r="G52" s="72"/>
      <c r="H52" s="72"/>
      <c r="I52" s="72"/>
      <c r="J52" s="72"/>
    </row>
    <row r="53" spans="2:10">
      <c r="B53" s="72"/>
      <c r="C53" s="72"/>
      <c r="D53" s="72"/>
      <c r="E53" s="72"/>
      <c r="F53" s="72"/>
      <c r="G53" s="72"/>
      <c r="H53" s="72"/>
      <c r="I53" s="72"/>
      <c r="J53" s="72"/>
    </row>
    <row r="54" spans="2:10">
      <c r="B54" s="72"/>
      <c r="C54" s="36" t="s">
        <v>27</v>
      </c>
      <c r="D54" s="84"/>
    </row>
    <row r="55" spans="2:10">
      <c r="C55" s="36" t="s">
        <v>28</v>
      </c>
      <c r="D55" s="84"/>
    </row>
    <row r="56" spans="2:10"/>
    <row r="57" spans="2:10">
      <c r="D57" s="36"/>
    </row>
    <row r="58" spans="2:10" hidden="1">
      <c r="D58" s="36"/>
    </row>
    <row r="59" spans="2:10" hidden="1">
      <c r="D59" s="36"/>
    </row>
    <row r="60" spans="2:10" hidden="1">
      <c r="D60" s="36"/>
    </row>
    <row r="61" spans="2:10" hidden="1"/>
    <row r="62" spans="2:10" hidden="1"/>
    <row r="63" spans="2:10" hidden="1"/>
    <row r="64" spans="2:10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</sheetData>
  <mergeCells count="1">
    <mergeCell ref="G49:I50"/>
  </mergeCells>
  <phoneticPr fontId="15" type="noConversion"/>
  <dataValidations count="4">
    <dataValidation allowBlank="1" showInputMessage="1" showErrorMessage="1" promptTitle="Present Value" prompt="Enter a formula that calculates the present value of the horizon value found above._x000a_" sqref="D51"/>
    <dataValidation allowBlank="1" showInputMessage="1" showErrorMessage="1" promptTitle="Horizon Value" prompt="Enter a formula to calculate the long-run value of the company using the free cash flow and long-run growth rate." sqref="D50"/>
    <dataValidation allowBlank="1" showInputMessage="1" showErrorMessage="1" promptTitle="PV of Free Cash Flow" prompt="Use Excel's NPV function to find the the present value of the free cash flows for years 1 through 5 in the table above." sqref="D49"/>
    <dataValidation allowBlank="1" showInputMessage="1" showErrorMessage="1" promptTitle="FREE CASH FLOW" prompt="Enter a formula that calculates the value of free cash for the period._x000a_" sqref="D47:I47"/>
  </dataValidations>
  <hyperlinks>
    <hyperlink ref="G49:I50" r:id="rId1" tooltip="Excel's NPV Function" display="For help with Excel's NPV Function click here"/>
  </hyperlinks>
  <pageMargins left="0.75" right="0.75" top="1" bottom="1" header="0.5" footer="0.5"/>
  <pageSetup scale="84" orientation="landscape" horizontalDpi="300" verticalDpi="300" r:id="rId2"/>
  <headerFooter alignWithMargins="0">
    <oddFooter xml:space="preserve">&amp;CCopyright © 2011 McGraw-Hill/Irwin </oddFooter>
  </headerFooter>
  <ignoredErrors>
    <ignoredError sqref="D41:I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Question 19</vt:lpstr>
      <vt:lpstr>Question 23</vt:lpstr>
      <vt:lpstr>'Question 19'!Print_Area</vt:lpstr>
      <vt:lpstr>'Question 23'!Print_Area</vt:lpstr>
      <vt:lpstr>'Question 19'!Print_Titles</vt:lpstr>
      <vt:lpstr>'Question 23'!Question_</vt:lpstr>
      <vt:lpstr>Question_</vt:lpstr>
      <vt:lpstr>Question_11</vt:lpstr>
      <vt:lpstr>Question_15</vt:lpstr>
    </vt:vector>
  </TitlesOfParts>
  <Company>Northwest Nazarene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Crabb</dc:creator>
  <cp:lastModifiedBy>IT Operations</cp:lastModifiedBy>
  <cp:lastPrinted>2012-11-27T23:05:24Z</cp:lastPrinted>
  <dcterms:created xsi:type="dcterms:W3CDTF">2004-11-18T22:04:07Z</dcterms:created>
  <dcterms:modified xsi:type="dcterms:W3CDTF">2012-12-10T04:42:34Z</dcterms:modified>
</cp:coreProperties>
</file>