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840" yWindow="375" windowWidth="13875" windowHeight="7935" tabRatio="704"/>
  </bookViews>
  <sheets>
    <sheet name="Question 13" sheetId="11" r:id="rId1"/>
    <sheet name="Question 17" sheetId="15" r:id="rId2"/>
    <sheet name="Question 18" sheetId="4" r:id="rId3"/>
    <sheet name="Question 19" sheetId="17" r:id="rId4"/>
  </sheets>
  <definedNames>
    <definedName name="Help">#REF!</definedName>
    <definedName name="MAIN_MENU____Chapter_6">#REF!</definedName>
    <definedName name="_xlnm.Print_Area" localSheetId="0">'Question 13'!$A$13:$K$49</definedName>
    <definedName name="_xlnm.Print_Area" localSheetId="1">'Question 17'!$A$14:$K$50</definedName>
    <definedName name="_xlnm.Print_Area" localSheetId="2">'Question 18'!$A$18:$J$65536</definedName>
    <definedName name="_xlnm.Print_Area" localSheetId="3">'Question 19'!$A$21:$L$64</definedName>
    <definedName name="Question_" localSheetId="0">'Question 13'!$A$1</definedName>
    <definedName name="Question_" localSheetId="1">'Question 17'!$A$1</definedName>
    <definedName name="Question_" localSheetId="2">'Question 18'!$A$1</definedName>
    <definedName name="Question_" localSheetId="3">'Question 19'!$A$1</definedName>
  </definedNames>
  <calcPr calcId="144525"/>
</workbook>
</file>

<file path=xl/calcChain.xml><?xml version="1.0" encoding="utf-8"?>
<calcChain xmlns="http://schemas.openxmlformats.org/spreadsheetml/2006/main">
  <c r="A22" i="17"/>
  <c r="A23"/>
  <c r="J30" i="11"/>
  <c r="J32"/>
  <c r="J33"/>
  <c r="J34" i="15"/>
  <c r="I34"/>
  <c r="H34"/>
  <c r="G34"/>
  <c r="F34"/>
  <c r="E34"/>
  <c r="D34"/>
  <c r="C34"/>
  <c r="C35"/>
  <c r="J32"/>
  <c r="J35"/>
  <c r="I32"/>
  <c r="I35"/>
  <c r="H32"/>
  <c r="H35"/>
  <c r="G32"/>
  <c r="G35"/>
  <c r="F32"/>
  <c r="F35"/>
  <c r="E32"/>
  <c r="E35"/>
  <c r="D32"/>
  <c r="D35"/>
  <c r="I32" i="11"/>
  <c r="H32"/>
  <c r="G32"/>
  <c r="F32"/>
  <c r="E32"/>
  <c r="D32"/>
  <c r="C32"/>
  <c r="C33"/>
  <c r="I30"/>
  <c r="I33"/>
  <c r="H30"/>
  <c r="H33"/>
  <c r="G30"/>
  <c r="G33"/>
  <c r="F30"/>
  <c r="F33"/>
  <c r="E30"/>
  <c r="E33"/>
  <c r="D30"/>
  <c r="D33"/>
  <c r="A16" i="15"/>
  <c r="A15"/>
  <c r="A15" i="11"/>
  <c r="A14"/>
  <c r="A19" i="4"/>
  <c r="A20"/>
  <c r="C39"/>
  <c r="D39"/>
  <c r="E39"/>
  <c r="F39"/>
  <c r="G39"/>
  <c r="H39"/>
  <c r="C55"/>
  <c r="D55"/>
  <c r="E55"/>
  <c r="F55"/>
  <c r="G55"/>
  <c r="H55"/>
</calcChain>
</file>

<file path=xl/sharedStrings.xml><?xml version="1.0" encoding="utf-8"?>
<sst xmlns="http://schemas.openxmlformats.org/spreadsheetml/2006/main" count="150" uniqueCount="90">
  <si>
    <t>Principles of Corporate Finance</t>
  </si>
  <si>
    <t xml:space="preserve">Student Name: </t>
  </si>
  <si>
    <t xml:space="preserve">Course Name: </t>
  </si>
  <si>
    <t xml:space="preserve">Student ID: </t>
  </si>
  <si>
    <t xml:space="preserve">Course Number: </t>
  </si>
  <si>
    <t xml:space="preserve">Nodhead College needs a new computer.  It can either buy it for $250,000 or </t>
  </si>
  <si>
    <t xml:space="preserve">lease it from Compulease.  The lease terms require Nodhead to make six annual </t>
  </si>
  <si>
    <t xml:space="preserve">payments (prepaid) of $62,000.  Nodhead pays no tax.  Compulease pays tax at </t>
  </si>
  <si>
    <t xml:space="preserve">35 percent.  Compulease can depreciate the computer for tax purposes over five </t>
  </si>
  <si>
    <t xml:space="preserve">years.  The computer will have no residual value at the end of year 5.  The </t>
  </si>
  <si>
    <t>Assumptions:</t>
  </si>
  <si>
    <t xml:space="preserve">  Purchase Option:</t>
  </si>
  <si>
    <t xml:space="preserve">  Nodhead Tax Rate:</t>
  </si>
  <si>
    <t xml:space="preserve">  Annual Lease Payments</t>
  </si>
  <si>
    <t xml:space="preserve">  Interest Rate</t>
  </si>
  <si>
    <t xml:space="preserve">Year  </t>
  </si>
  <si>
    <t>Lease Cash flows</t>
  </si>
  <si>
    <t xml:space="preserve">  Compulease Tax Rate:</t>
  </si>
  <si>
    <t xml:space="preserve">  Compulease After-Tax Rate Interest Rate:</t>
  </si>
  <si>
    <t>Cost of Computer</t>
  </si>
  <si>
    <t>5-year MACRS depreciation schedule %</t>
  </si>
  <si>
    <t>Depreciation Tax Shield</t>
  </si>
  <si>
    <t>Lease payment</t>
  </si>
  <si>
    <t>Tax shield of lease payment</t>
  </si>
  <si>
    <t>Cash flow of lease</t>
  </si>
  <si>
    <t>PV lease cash flows</t>
  </si>
  <si>
    <t>NPV of lease</t>
  </si>
  <si>
    <t>Help with Excel's SUM function</t>
  </si>
  <si>
    <t xml:space="preserve">The Safety Razor Company has a large tax-loss carryforward and does not </t>
  </si>
  <si>
    <t xml:space="preserve">expect to pay taxes for another 10 years.  The company is therefore proposing to </t>
  </si>
  <si>
    <t xml:space="preserve">lease $100,000 of new machinery.  The lease terms consist of eight equal lease </t>
  </si>
  <si>
    <t xml:space="preserve">payments prepaid annually.  The lessor can write the machinery off over seven </t>
  </si>
  <si>
    <t xml:space="preserve">years using the tax depreciation schedules given in Table 6.4.  There is no </t>
  </si>
  <si>
    <t xml:space="preserve">Safety Razor, wants to know the maximum lease payment that his company </t>
  </si>
  <si>
    <t xml:space="preserve">should be willing to make and the minimum payment that the lessor is likely to </t>
  </si>
  <si>
    <t>Tax rate %</t>
  </si>
  <si>
    <t>Borrowing rate %</t>
  </si>
  <si>
    <t>Year</t>
  </si>
  <si>
    <t>Cost in thousands $</t>
  </si>
  <si>
    <t>Lost depn. tax shield</t>
  </si>
  <si>
    <t>After-tax borrowing rate %</t>
  </si>
  <si>
    <t>Question 13</t>
  </si>
  <si>
    <t>Question 19</t>
  </si>
  <si>
    <t>Question 17</t>
  </si>
  <si>
    <t>Question 18</t>
  </si>
  <si>
    <t>interest rate is 8 %.</t>
  </si>
  <si>
    <t>salvage value at the end of the machinery’s economic life.  The tax rate is 35 %</t>
  </si>
  <si>
    <t xml:space="preserve">accept.  Can you help him?  </t>
  </si>
  <si>
    <t>a. What is the value of the lease if Greymare’s marginal tax rate is T c = .20?</t>
  </si>
  <si>
    <t>b. What would the lease value be if Greymare had to use five-year straight-line</t>
  </si>
  <si>
    <t>depreciation for tax purposes?</t>
  </si>
  <si>
    <t>the Greymare Bus Lines lease to increase value to the lessee while preserving the</t>
  </si>
  <si>
    <t>authorities will allow some structuring of rental payments but might be unhappy</t>
  </si>
  <si>
    <t>with some of the schemes you devise.)</t>
  </si>
  <si>
    <t>Cost of new bus</t>
  </si>
  <si>
    <t>Note:</t>
  </si>
  <si>
    <t>Then alter the cash flows in such a way that the NPV for the lessor is at least the same and the NPV to the lessee is higher.</t>
  </si>
  <si>
    <t>Chapter 25</t>
  </si>
  <si>
    <t>Look again at the bus lease described in Table 25.2 .</t>
  </si>
  <si>
    <t xml:space="preserve">Use Table 25.2 to answer each question.  Alter the depreciation schedule for part b. </t>
  </si>
  <si>
    <t>TABLE 25.2  Cash flow consequence of the lease contract for Greymare (figures in $ thousands)</t>
  </si>
  <si>
    <t>Table 25.2 below shows the value of the lease to the lessor at a discount rate of 6.5%.  Find the value of the lease to the lessee at 10%.</t>
  </si>
  <si>
    <t>Depreciation</t>
  </si>
  <si>
    <t>a)     What is the NPV of the lease for Nodhead College?</t>
  </si>
  <si>
    <t>b)     What is the NPV for Compulease?</t>
  </si>
  <si>
    <t>c)      What is the overall gain from leasing?</t>
  </si>
  <si>
    <r>
      <t>b)</t>
    </r>
    <r>
      <rPr>
        <sz val="10"/>
        <rFont val="Times New Roman"/>
        <family val="1"/>
      </rPr>
      <t xml:space="preserve">     </t>
    </r>
    <r>
      <rPr>
        <sz val="10"/>
        <rFont val="Arial"/>
        <family val="2"/>
      </rPr>
      <t>What is the NPV for Compulease?</t>
    </r>
  </si>
  <si>
    <r>
      <t>c)</t>
    </r>
    <r>
      <rPr>
        <sz val="10"/>
        <rFont val="Times New Roman"/>
        <family val="1"/>
      </rPr>
      <t xml:space="preserve">      </t>
    </r>
    <r>
      <rPr>
        <sz val="10"/>
        <rFont val="Arial"/>
        <family val="2"/>
      </rPr>
      <t>What is the overall gain from leasing?</t>
    </r>
  </si>
  <si>
    <t>Enter the values in blue colored cells</t>
  </si>
  <si>
    <t>Depreciation %</t>
  </si>
  <si>
    <t>NPV of the lease</t>
  </si>
  <si>
    <t xml:space="preserve">and the rate of interest is 10%.  Wilbur Occam, the president of </t>
  </si>
  <si>
    <t>Use the table below to find the maximum lease payment that Safety Razor should pay.</t>
  </si>
  <si>
    <t>Use the table below to find the minimum lease payment that lessor would expect.</t>
  </si>
  <si>
    <t>What the maximum lease payment the lessee will pay?</t>
  </si>
  <si>
    <t>What the minimum lease payment the lessor will expect?</t>
  </si>
  <si>
    <t>Figures in $ '000</t>
  </si>
  <si>
    <t>After Tax rate</t>
  </si>
  <si>
    <t>PV Factor</t>
  </si>
  <si>
    <t>Sum of PV Factors</t>
  </si>
  <si>
    <t xml:space="preserve">NPV </t>
  </si>
  <si>
    <t>Annual Lease Payment</t>
  </si>
  <si>
    <t xml:space="preserve">PV of Depreciation </t>
  </si>
  <si>
    <t>PV of Depreciation Tax shield</t>
  </si>
  <si>
    <t>Sum of Depreciation Tax shield</t>
  </si>
  <si>
    <t>PV factors</t>
  </si>
  <si>
    <t>After Tax sum of PV factors</t>
  </si>
  <si>
    <r>
      <t xml:space="preserve">A lease with a varying rental schedule is known as a </t>
    </r>
    <r>
      <rPr>
        <i/>
        <sz val="10"/>
        <rFont val="Arial"/>
        <family val="2"/>
      </rPr>
      <t>structured lease</t>
    </r>
    <r>
      <rPr>
        <sz val="10"/>
        <rFont val="Arial"/>
        <family val="2"/>
      </rPr>
      <t>. Try structuring</t>
    </r>
  </si>
  <si>
    <r>
      <t>value to the lessor. Assume that Greymare does not pay tax. (</t>
    </r>
    <r>
      <rPr>
        <i/>
        <sz val="10"/>
        <rFont val="Arial"/>
        <family val="2"/>
      </rPr>
      <t>Note</t>
    </r>
    <r>
      <rPr>
        <sz val="10"/>
        <rFont val="Arial"/>
        <family val="2"/>
      </rPr>
      <t>: In practice the tax</t>
    </r>
  </si>
  <si>
    <t>Eleventh Edition</t>
  </si>
</sst>
</file>

<file path=xl/styles.xml><?xml version="1.0" encoding="utf-8"?>
<styleSheet xmlns="http://schemas.openxmlformats.org/spreadsheetml/2006/main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00"/>
    <numFmt numFmtId="165" formatCode="0.0000"/>
    <numFmt numFmtId="166" formatCode="0.000"/>
  </numFmts>
  <fonts count="22">
    <font>
      <sz val="10"/>
      <name val="Arial"/>
    </font>
    <font>
      <sz val="10"/>
      <name val="Arial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24"/>
      <color indexed="16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Times New Roman"/>
      <family val="1"/>
    </font>
    <font>
      <b/>
      <sz val="10"/>
      <color indexed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4"/>
      <color indexed="6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44">
    <xf numFmtId="0" fontId="0" fillId="0" borderId="0" xfId="0"/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5" fillId="0" borderId="0" xfId="0" applyFont="1"/>
    <xf numFmtId="0" fontId="6" fillId="0" borderId="0" xfId="0" applyFont="1"/>
    <xf numFmtId="0" fontId="3" fillId="0" borderId="0" xfId="0" applyFont="1" applyBorder="1" applyAlignment="1">
      <alignment horizontal="left"/>
    </xf>
    <xf numFmtId="0" fontId="8" fillId="0" borderId="0" xfId="0" applyFont="1" applyBorder="1" applyAlignment="1" applyProtection="1">
      <alignment horizontal="centerContinuous" vertical="top"/>
    </xf>
    <xf numFmtId="0" fontId="0" fillId="0" borderId="0" xfId="0" applyBorder="1" applyAlignment="1">
      <alignment horizontal="centerContinuous"/>
    </xf>
    <xf numFmtId="0" fontId="7" fillId="0" borderId="0" xfId="0" applyFont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Continuous"/>
    </xf>
    <xf numFmtId="0" fontId="6" fillId="0" borderId="0" xfId="0" applyFont="1" applyBorder="1" applyAlignment="1">
      <alignment horizontal="centerContinuous" vertical="center"/>
    </xf>
    <xf numFmtId="0" fontId="0" fillId="0" borderId="0" xfId="0" applyBorder="1"/>
    <xf numFmtId="0" fontId="0" fillId="2" borderId="0" xfId="0" applyFill="1"/>
    <xf numFmtId="0" fontId="6" fillId="0" borderId="0" xfId="0" applyFont="1" applyAlignment="1">
      <alignment horizontal="left" indent="2"/>
    </xf>
    <xf numFmtId="0" fontId="0" fillId="0" borderId="1" xfId="0" applyBorder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Continuous"/>
    </xf>
    <xf numFmtId="0" fontId="1" fillId="0" borderId="0" xfId="0" quotePrefix="1" applyFont="1" applyBorder="1" applyAlignment="1" applyProtection="1">
      <alignment horizontal="left"/>
    </xf>
    <xf numFmtId="49" fontId="0" fillId="3" borderId="2" xfId="0" applyNumberFormat="1" applyFill="1" applyBorder="1"/>
    <xf numFmtId="0" fontId="1" fillId="0" borderId="0" xfId="0" applyFont="1" applyAlignment="1">
      <alignment horizontal="left"/>
    </xf>
    <xf numFmtId="49" fontId="0" fillId="3" borderId="3" xfId="0" applyNumberFormat="1" applyFill="1" applyBorder="1" applyProtection="1">
      <protection locked="0"/>
    </xf>
    <xf numFmtId="0" fontId="1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3" fillId="0" borderId="0" xfId="0" applyFont="1" applyBorder="1" applyAlignment="1"/>
    <xf numFmtId="0" fontId="5" fillId="0" borderId="0" xfId="0" applyFont="1" applyAlignment="1">
      <alignment horizontal="left" indent="4"/>
    </xf>
    <xf numFmtId="0" fontId="5" fillId="0" borderId="0" xfId="0" applyFont="1" applyBorder="1"/>
    <xf numFmtId="0" fontId="5" fillId="0" borderId="0" xfId="0" applyFont="1" applyBorder="1" applyAlignment="1"/>
    <xf numFmtId="0" fontId="5" fillId="0" borderId="0" xfId="0" applyFont="1" applyBorder="1" applyAlignment="1">
      <alignment horizontal="left"/>
    </xf>
    <xf numFmtId="0" fontId="5" fillId="0" borderId="4" xfId="0" applyFont="1" applyBorder="1"/>
    <xf numFmtId="0" fontId="14" fillId="0" borderId="4" xfId="0" applyFont="1" applyBorder="1"/>
    <xf numFmtId="0" fontId="14" fillId="0" borderId="4" xfId="0" applyFont="1" applyBorder="1" applyAlignment="1">
      <alignment horizontal="center"/>
    </xf>
    <xf numFmtId="0" fontId="0" fillId="0" borderId="4" xfId="0" applyBorder="1"/>
    <xf numFmtId="0" fontId="5" fillId="0" borderId="0" xfId="0" applyFont="1" applyAlignment="1"/>
    <xf numFmtId="49" fontId="17" fillId="3" borderId="3" xfId="0" applyNumberFormat="1" applyFont="1" applyFill="1" applyBorder="1" applyAlignment="1" applyProtection="1">
      <alignment horizontal="centerContinuous"/>
      <protection locked="0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Border="1"/>
    <xf numFmtId="0" fontId="3" fillId="0" borderId="0" xfId="0" applyFont="1" applyAlignment="1"/>
    <xf numFmtId="0" fontId="17" fillId="0" borderId="0" xfId="0" applyFont="1"/>
    <xf numFmtId="0" fontId="16" fillId="0" borderId="0" xfId="0" applyFont="1"/>
    <xf numFmtId="0" fontId="16" fillId="0" borderId="4" xfId="0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left" indent="4"/>
    </xf>
    <xf numFmtId="0" fontId="14" fillId="0" borderId="0" xfId="0" applyFont="1"/>
    <xf numFmtId="0" fontId="11" fillId="0" borderId="0" xfId="0" applyFont="1"/>
    <xf numFmtId="0" fontId="2" fillId="0" borderId="0" xfId="4" applyFont="1" applyAlignment="1" applyProtection="1"/>
    <xf numFmtId="0" fontId="19" fillId="0" borderId="0" xfId="0" applyFont="1"/>
    <xf numFmtId="0" fontId="11" fillId="0" borderId="0" xfId="0" applyFont="1" applyBorder="1" applyAlignment="1"/>
    <xf numFmtId="2" fontId="10" fillId="3" borderId="5" xfId="0" applyNumberFormat="1" applyFont="1" applyFill="1" applyBorder="1" applyAlignment="1">
      <alignment horizontal="center"/>
    </xf>
    <xf numFmtId="0" fontId="10" fillId="0" borderId="0" xfId="0" applyFont="1"/>
    <xf numFmtId="0" fontId="14" fillId="0" borderId="0" xfId="0" applyFont="1" applyBorder="1" applyAlignment="1">
      <alignment horizontal="center"/>
    </xf>
    <xf numFmtId="0" fontId="16" fillId="0" borderId="0" xfId="0" applyFont="1" applyBorder="1"/>
    <xf numFmtId="1" fontId="10" fillId="3" borderId="5" xfId="0" applyNumberFormat="1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0" fontId="0" fillId="3" borderId="5" xfId="0" applyFill="1" applyBorder="1" applyAlignment="1" applyProtection="1">
      <alignment horizontal="center"/>
      <protection locked="0"/>
    </xf>
    <xf numFmtId="2" fontId="0" fillId="0" borderId="0" xfId="0" applyNumberFormat="1" applyAlignment="1">
      <alignment horizontal="center"/>
    </xf>
    <xf numFmtId="2" fontId="0" fillId="3" borderId="5" xfId="0" applyNumberFormat="1" applyFill="1" applyBorder="1" applyAlignment="1" applyProtection="1">
      <alignment horizontal="center"/>
      <protection locked="0"/>
    </xf>
    <xf numFmtId="0" fontId="16" fillId="0" borderId="0" xfId="0" applyFont="1" applyAlignment="1"/>
    <xf numFmtId="0" fontId="11" fillId="0" borderId="0" xfId="0" applyFont="1" applyAlignment="1"/>
    <xf numFmtId="8" fontId="3" fillId="0" borderId="0" xfId="0" applyNumberFormat="1" applyFont="1" applyAlignment="1"/>
    <xf numFmtId="8" fontId="16" fillId="0" borderId="0" xfId="0" applyNumberFormat="1" applyFont="1" applyAlignment="1"/>
    <xf numFmtId="0" fontId="17" fillId="0" borderId="0" xfId="0" applyFont="1" applyFill="1" applyBorder="1" applyAlignment="1">
      <alignment horizontal="left"/>
    </xf>
    <xf numFmtId="0" fontId="14" fillId="0" borderId="6" xfId="0" applyFon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17" fillId="3" borderId="5" xfId="0" applyNumberFormat="1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2" fontId="16" fillId="0" borderId="5" xfId="1" applyNumberFormat="1" applyFont="1" applyBorder="1" applyAlignment="1">
      <alignment horizontal="center"/>
    </xf>
    <xf numFmtId="2" fontId="16" fillId="0" borderId="5" xfId="6" applyNumberFormat="1" applyFont="1" applyBorder="1" applyAlignment="1">
      <alignment horizontal="center"/>
    </xf>
    <xf numFmtId="2" fontId="16" fillId="0" borderId="0" xfId="0" applyNumberFormat="1" applyFont="1" applyFill="1" applyAlignment="1">
      <alignment horizontal="center"/>
    </xf>
    <xf numFmtId="1" fontId="14" fillId="0" borderId="4" xfId="0" applyNumberFormat="1" applyFont="1" applyFill="1" applyBorder="1" applyAlignment="1">
      <alignment horizontal="center"/>
    </xf>
    <xf numFmtId="1" fontId="16" fillId="0" borderId="0" xfId="0" applyNumberFormat="1" applyFont="1" applyAlignment="1">
      <alignment horizontal="center"/>
    </xf>
    <xf numFmtId="1" fontId="3" fillId="0" borderId="0" xfId="0" applyNumberFormat="1" applyFont="1" applyBorder="1" applyAlignment="1">
      <alignment horizontal="center"/>
    </xf>
    <xf numFmtId="1" fontId="11" fillId="3" borderId="5" xfId="0" applyNumberFormat="1" applyFont="1" applyFill="1" applyBorder="1" applyAlignment="1">
      <alignment horizontal="center"/>
    </xf>
    <xf numFmtId="1" fontId="11" fillId="0" borderId="0" xfId="0" applyNumberFormat="1" applyFont="1" applyAlignment="1">
      <alignment horizontal="center"/>
    </xf>
    <xf numFmtId="1" fontId="15" fillId="3" borderId="5" xfId="0" applyNumberFormat="1" applyFont="1" applyFill="1" applyBorder="1" applyAlignment="1">
      <alignment horizontal="center"/>
    </xf>
    <xf numFmtId="1" fontId="15" fillId="3" borderId="5" xfId="1" applyNumberFormat="1" applyFont="1" applyFill="1" applyBorder="1" applyAlignment="1">
      <alignment horizontal="center"/>
    </xf>
    <xf numFmtId="1" fontId="10" fillId="3" borderId="5" xfId="1" applyNumberFormat="1" applyFont="1" applyFill="1" applyBorder="1" applyAlignment="1">
      <alignment horizontal="center"/>
    </xf>
    <xf numFmtId="0" fontId="16" fillId="3" borderId="5" xfId="0" applyFont="1" applyFill="1" applyBorder="1" applyAlignment="1" applyProtection="1">
      <alignment horizontal="center"/>
      <protection locked="0"/>
    </xf>
    <xf numFmtId="2" fontId="16" fillId="0" borderId="0" xfId="0" applyNumberFormat="1" applyFont="1" applyBorder="1" applyAlignment="1">
      <alignment horizontal="center"/>
    </xf>
    <xf numFmtId="2" fontId="16" fillId="0" borderId="5" xfId="0" applyNumberFormat="1" applyFont="1" applyBorder="1" applyAlignment="1">
      <alignment horizontal="center"/>
    </xf>
    <xf numFmtId="2" fontId="16" fillId="3" borderId="5" xfId="0" applyNumberFormat="1" applyFont="1" applyFill="1" applyBorder="1" applyAlignment="1" applyProtection="1">
      <alignment horizontal="center"/>
      <protection locked="0"/>
    </xf>
    <xf numFmtId="2" fontId="10" fillId="3" borderId="7" xfId="0" applyNumberFormat="1" applyFont="1" applyFill="1" applyBorder="1" applyAlignment="1">
      <alignment horizontal="center"/>
    </xf>
    <xf numFmtId="1" fontId="11" fillId="0" borderId="5" xfId="0" applyNumberFormat="1" applyFont="1" applyFill="1" applyBorder="1" applyAlignment="1">
      <alignment horizontal="center"/>
    </xf>
    <xf numFmtId="1" fontId="11" fillId="0" borderId="5" xfId="0" applyNumberFormat="1" applyFont="1" applyBorder="1" applyAlignment="1">
      <alignment horizontal="center"/>
    </xf>
    <xf numFmtId="0" fontId="10" fillId="3" borderId="5" xfId="0" applyFont="1" applyFill="1" applyBorder="1"/>
    <xf numFmtId="0" fontId="7" fillId="0" borderId="4" xfId="0" applyFont="1" applyBorder="1"/>
    <xf numFmtId="0" fontId="10" fillId="0" borderId="0" xfId="0" applyFont="1" applyFill="1" applyBorder="1" applyAlignment="1">
      <alignment horizontal="center"/>
    </xf>
    <xf numFmtId="0" fontId="0" fillId="3" borderId="8" xfId="0" applyFill="1" applyBorder="1" applyAlignment="1" applyProtection="1">
      <alignment horizontal="center"/>
      <protection locked="0"/>
    </xf>
    <xf numFmtId="1" fontId="16" fillId="0" borderId="8" xfId="1" applyNumberFormat="1" applyFont="1" applyBorder="1" applyAlignment="1">
      <alignment horizontal="center"/>
    </xf>
    <xf numFmtId="1" fontId="14" fillId="0" borderId="6" xfId="0" applyNumberFormat="1" applyFont="1" applyFill="1" applyBorder="1" applyAlignment="1">
      <alignment horizontal="center"/>
    </xf>
    <xf numFmtId="2" fontId="16" fillId="0" borderId="0" xfId="0" applyNumberFormat="1" applyFont="1" applyAlignment="1"/>
    <xf numFmtId="2" fontId="3" fillId="0" borderId="0" xfId="0" applyNumberFormat="1" applyFont="1" applyAlignment="1"/>
    <xf numFmtId="2" fontId="3" fillId="0" borderId="0" xfId="0" applyNumberFormat="1" applyFont="1"/>
    <xf numFmtId="165" fontId="10" fillId="3" borderId="5" xfId="6" applyNumberFormat="1" applyFont="1" applyFill="1" applyBorder="1" applyAlignment="1">
      <alignment horizontal="center"/>
    </xf>
    <xf numFmtId="1" fontId="11" fillId="0" borderId="0" xfId="0" applyNumberFormat="1" applyFont="1"/>
    <xf numFmtId="1" fontId="16" fillId="0" borderId="0" xfId="0" applyNumberFormat="1" applyFont="1"/>
    <xf numFmtId="38" fontId="10" fillId="3" borderId="5" xfId="0" applyNumberFormat="1" applyFont="1" applyFill="1" applyBorder="1" applyAlignment="1">
      <alignment horizontal="center" vertical="center"/>
    </xf>
    <xf numFmtId="1" fontId="11" fillId="0" borderId="0" xfId="0" applyNumberFormat="1" applyFont="1" applyAlignment="1"/>
    <xf numFmtId="0" fontId="3" fillId="0" borderId="5" xfId="0" applyFont="1" applyFill="1" applyBorder="1" applyProtection="1">
      <protection locked="0"/>
    </xf>
    <xf numFmtId="0" fontId="5" fillId="0" borderId="0" xfId="0" applyFont="1" applyBorder="1" applyAlignment="1">
      <alignment horizontal="centerContinuous" vertical="center"/>
    </xf>
    <xf numFmtId="0" fontId="5" fillId="2" borderId="0" xfId="0" applyFont="1" applyFill="1" applyBorder="1" applyAlignment="1">
      <alignment horizontal="centerContinuous"/>
    </xf>
    <xf numFmtId="0" fontId="3" fillId="0" borderId="9" xfId="0" applyFont="1" applyFill="1" applyBorder="1" applyAlignment="1" applyProtection="1">
      <alignment horizontal="center"/>
      <protection locked="0"/>
    </xf>
    <xf numFmtId="0" fontId="3" fillId="0" borderId="0" xfId="0" applyFont="1" applyAlignment="1">
      <alignment horizontal="center"/>
    </xf>
    <xf numFmtId="166" fontId="10" fillId="3" borderId="5" xfId="0" applyNumberFormat="1" applyFont="1" applyFill="1" applyBorder="1" applyAlignment="1" applyProtection="1">
      <alignment horizontal="center"/>
      <protection locked="0"/>
    </xf>
    <xf numFmtId="0" fontId="10" fillId="3" borderId="5" xfId="0" applyFont="1" applyFill="1" applyBorder="1" applyProtection="1">
      <protection locked="0"/>
    </xf>
    <xf numFmtId="164" fontId="10" fillId="3" borderId="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/>
    <xf numFmtId="0" fontId="10" fillId="3" borderId="5" xfId="0" applyFont="1" applyFill="1" applyBorder="1" applyAlignment="1" applyProtection="1">
      <alignment horizontal="center"/>
      <protection locked="0"/>
    </xf>
    <xf numFmtId="4" fontId="10" fillId="3" borderId="5" xfId="0" applyNumberFormat="1" applyFont="1" applyFill="1" applyBorder="1" applyAlignment="1" applyProtection="1">
      <alignment horizontal="center"/>
      <protection locked="0"/>
    </xf>
    <xf numFmtId="8" fontId="14" fillId="0" borderId="0" xfId="0" applyNumberFormat="1" applyFont="1" applyAlignment="1">
      <alignment horizontal="center"/>
    </xf>
    <xf numFmtId="8" fontId="3" fillId="0" borderId="0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8" fontId="20" fillId="3" borderId="5" xfId="0" applyNumberFormat="1" applyFont="1" applyFill="1" applyBorder="1" applyAlignment="1">
      <alignment horizontal="center"/>
    </xf>
    <xf numFmtId="0" fontId="3" fillId="0" borderId="4" xfId="0" applyFont="1" applyBorder="1"/>
    <xf numFmtId="0" fontId="14" fillId="0" borderId="6" xfId="0" applyFont="1" applyBorder="1" applyAlignment="1">
      <alignment horizontal="right"/>
    </xf>
    <xf numFmtId="0" fontId="3" fillId="0" borderId="10" xfId="0" applyFont="1" applyFill="1" applyBorder="1" applyAlignment="1" applyProtection="1">
      <alignment horizontal="center"/>
      <protection locked="0"/>
    </xf>
    <xf numFmtId="0" fontId="3" fillId="0" borderId="1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2" fontId="20" fillId="3" borderId="8" xfId="0" applyNumberFormat="1" applyFont="1" applyFill="1" applyBorder="1" applyAlignment="1">
      <alignment horizontal="center"/>
    </xf>
    <xf numFmtId="2" fontId="14" fillId="0" borderId="0" xfId="0" applyNumberFormat="1" applyFont="1" applyFill="1" applyBorder="1" applyAlignment="1">
      <alignment horizontal="center"/>
    </xf>
    <xf numFmtId="2" fontId="20" fillId="3" borderId="9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/>
    <xf numFmtId="0" fontId="1" fillId="3" borderId="5" xfId="0" applyFont="1" applyFill="1" applyBorder="1" applyAlignment="1" applyProtection="1">
      <alignment horizontal="center"/>
      <protection locked="0"/>
    </xf>
    <xf numFmtId="4" fontId="10" fillId="3" borderId="5" xfId="6" applyNumberFormat="1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4" fillId="0" borderId="0" xfId="0" applyFont="1" applyBorder="1" applyAlignment="1" applyProtection="1">
      <alignment horizontal="center"/>
    </xf>
    <xf numFmtId="0" fontId="12" fillId="0" borderId="0" xfId="5" applyFont="1" applyBorder="1" applyAlignment="1" applyProtection="1">
      <alignment horizontal="center" vertical="top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2" fillId="0" borderId="0" xfId="4" applyFont="1" applyAlignment="1" applyProtection="1"/>
    <xf numFmtId="0" fontId="14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8">
    <cellStyle name="Comma" xfId="1" builtinId="3"/>
    <cellStyle name="Comma 2" xfId="2"/>
    <cellStyle name="Currency 2" xfId="3"/>
    <cellStyle name="Hyperlink" xfId="4" builtinId="8"/>
    <cellStyle name="Normal" xfId="0" builtinId="0"/>
    <cellStyle name="Normal 2" xfId="5"/>
    <cellStyle name="Percent" xfId="6" builtinId="5"/>
    <cellStyle name="Percent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office.microsoft.com/en-us/excel/HP052092901033.aspx?pid=CH062528291033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office.microsoft.com/en-us/excel/HP052092901033.aspx?pid=CH062528291033" TargetMode="External"/><Relationship Id="rId1" Type="http://schemas.openxmlformats.org/officeDocument/2006/relationships/hyperlink" Target="http://office.microsoft.com/en-us/excel/HP052092901033.aspx?pid=CH06252829103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1"/>
  <sheetViews>
    <sheetView showGridLines="0" tabSelected="1" zoomScaleNormal="100" workbookViewId="0">
      <selection sqref="A1:K1"/>
    </sheetView>
  </sheetViews>
  <sheetFormatPr defaultColWidth="0" defaultRowHeight="12.75" customHeight="1" zeroHeight="1"/>
  <cols>
    <col min="1" max="1" width="6.5703125" customWidth="1"/>
    <col min="2" max="2" width="25.28515625" customWidth="1"/>
    <col min="3" max="3" width="13.140625" customWidth="1"/>
    <col min="4" max="4" width="12.7109375" customWidth="1"/>
    <col min="5" max="10" width="12" customWidth="1"/>
    <col min="11" max="11" width="9.7109375" customWidth="1"/>
    <col min="12" max="12" width="12.42578125" customWidth="1"/>
  </cols>
  <sheetData>
    <row r="1" spans="1:11" ht="30">
      <c r="A1" s="135" t="s">
        <v>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1" ht="18">
      <c r="A2" s="136" t="s">
        <v>89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</row>
    <row r="3" spans="1:11" ht="18.75">
      <c r="A3" s="7"/>
      <c r="B3" s="8"/>
      <c r="C3" s="8"/>
      <c r="D3" s="8"/>
      <c r="E3" s="8"/>
      <c r="F3" s="8"/>
      <c r="G3" s="8"/>
      <c r="H3" s="8"/>
      <c r="I3" s="8"/>
      <c r="J3" s="8"/>
    </row>
    <row r="4" spans="1:11" ht="15.75">
      <c r="A4" s="137" t="s">
        <v>57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</row>
    <row r="5" spans="1:11" ht="15">
      <c r="A5" s="138" t="s">
        <v>41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</row>
    <row r="6" spans="1:11" ht="15">
      <c r="A6" s="11"/>
      <c r="B6" s="1"/>
      <c r="C6" s="10"/>
      <c r="D6" s="10"/>
      <c r="E6" s="3"/>
      <c r="F6" s="3"/>
      <c r="G6" s="3"/>
      <c r="H6" s="3"/>
      <c r="I6" s="3"/>
      <c r="J6" s="3"/>
      <c r="K6" s="1"/>
    </row>
    <row r="7" spans="1:11" ht="15">
      <c r="A7" s="11"/>
      <c r="B7" s="39" t="s">
        <v>58</v>
      </c>
      <c r="C7" s="10"/>
      <c r="D7" s="10"/>
      <c r="E7" s="3"/>
      <c r="F7" s="3"/>
      <c r="G7" s="3"/>
      <c r="H7" s="3"/>
      <c r="I7" s="3"/>
      <c r="J7" s="3"/>
      <c r="K7" s="1"/>
    </row>
    <row r="8" spans="1:11" ht="15">
      <c r="A8" s="11"/>
      <c r="B8" s="39" t="s">
        <v>48</v>
      </c>
      <c r="C8" s="10"/>
      <c r="D8" s="10"/>
      <c r="E8" s="3"/>
      <c r="F8" s="3"/>
      <c r="G8" s="3"/>
      <c r="H8" s="3"/>
      <c r="I8" s="3"/>
      <c r="J8" s="3"/>
      <c r="K8" s="1"/>
    </row>
    <row r="9" spans="1:11" ht="15">
      <c r="A9" s="11"/>
      <c r="B9" s="39" t="s">
        <v>49</v>
      </c>
      <c r="C9" s="10"/>
      <c r="D9" s="10"/>
      <c r="E9" s="3"/>
      <c r="F9" s="3"/>
      <c r="G9" s="3"/>
      <c r="H9" s="3"/>
      <c r="I9" s="3"/>
      <c r="J9" s="3"/>
      <c r="K9" s="1"/>
    </row>
    <row r="10" spans="1:11" ht="15">
      <c r="A10" s="11"/>
      <c r="B10" s="39" t="s">
        <v>50</v>
      </c>
      <c r="C10" s="10"/>
      <c r="D10" s="10"/>
      <c r="E10" s="3"/>
      <c r="F10" s="3"/>
      <c r="G10" s="3"/>
      <c r="H10" s="3"/>
      <c r="I10" s="3"/>
      <c r="J10" s="3"/>
      <c r="K10" s="1"/>
    </row>
    <row r="11" spans="1:11" ht="15">
      <c r="A11" s="12"/>
      <c r="B11" s="5"/>
      <c r="C11" s="13"/>
      <c r="D11" s="13"/>
      <c r="E11" s="12"/>
      <c r="F11" s="12"/>
      <c r="G11" s="12"/>
      <c r="H11" s="12"/>
      <c r="I11" s="12"/>
      <c r="J11" s="12"/>
    </row>
    <row r="12" spans="1:11" s="15" customFormat="1">
      <c r="B12" s="16"/>
    </row>
    <row r="13" spans="1:11">
      <c r="A13" s="12"/>
      <c r="B13" s="68" t="s">
        <v>68</v>
      </c>
      <c r="C13" s="42"/>
    </row>
    <row r="14" spans="1:11" ht="15.75">
      <c r="A14" s="137" t="str">
        <f>+A4</f>
        <v>Chapter 25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</row>
    <row r="15" spans="1:11" ht="15">
      <c r="A15" s="139" t="str">
        <f>+A5</f>
        <v>Question 13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</row>
    <row r="16" spans="1:11" ht="15">
      <c r="A16" s="12"/>
      <c r="B16" s="18"/>
      <c r="C16" s="10"/>
      <c r="D16" s="10"/>
      <c r="E16" s="3"/>
      <c r="F16" s="3"/>
      <c r="G16" s="3"/>
      <c r="H16" s="3"/>
      <c r="I16" s="3"/>
      <c r="J16" s="3"/>
    </row>
    <row r="17" spans="1:11">
      <c r="A17" s="12"/>
      <c r="B17" s="19" t="s">
        <v>1</v>
      </c>
      <c r="C17" s="37"/>
      <c r="D17" s="20"/>
      <c r="E17" s="12"/>
      <c r="F17" s="12"/>
      <c r="G17" s="12"/>
      <c r="H17" s="12"/>
      <c r="I17" s="12"/>
      <c r="J17" s="12"/>
    </row>
    <row r="18" spans="1:11">
      <c r="A18" s="12"/>
      <c r="B18" s="21" t="s">
        <v>2</v>
      </c>
      <c r="C18" s="22"/>
      <c r="D18" s="20"/>
      <c r="E18" s="12"/>
      <c r="F18" s="12"/>
      <c r="G18" s="12"/>
      <c r="H18" s="12"/>
      <c r="I18" s="12"/>
      <c r="J18" s="12"/>
    </row>
    <row r="19" spans="1:11">
      <c r="A19" s="12"/>
      <c r="B19" s="23" t="s">
        <v>3</v>
      </c>
      <c r="C19" s="22"/>
      <c r="D19" s="20"/>
      <c r="E19" s="12"/>
      <c r="F19" s="12"/>
      <c r="G19" s="12"/>
      <c r="H19" s="12"/>
      <c r="I19" s="12"/>
      <c r="J19" s="12"/>
    </row>
    <row r="20" spans="1:11">
      <c r="A20" s="12"/>
      <c r="B20" s="23" t="s">
        <v>4</v>
      </c>
      <c r="C20" s="22"/>
      <c r="D20" s="20"/>
      <c r="E20" s="12"/>
      <c r="F20" s="12"/>
      <c r="G20" s="12"/>
      <c r="H20" s="12"/>
      <c r="I20" s="12"/>
      <c r="J20" s="12"/>
    </row>
    <row r="21" spans="1:11">
      <c r="A21" s="12"/>
      <c r="B21" s="24"/>
      <c r="C21" s="25"/>
      <c r="D21" s="25"/>
      <c r="E21" s="25"/>
      <c r="F21" s="25"/>
      <c r="G21" s="25"/>
      <c r="H21" s="25"/>
      <c r="I21" s="25"/>
      <c r="J21" s="25"/>
    </row>
    <row r="22" spans="1:11">
      <c r="A22" s="12"/>
      <c r="B22" s="26" t="s">
        <v>59</v>
      </c>
      <c r="C22" s="27"/>
      <c r="D22" s="27"/>
      <c r="E22" s="27"/>
      <c r="F22" s="27"/>
      <c r="G22" s="27"/>
      <c r="H22" s="27"/>
      <c r="I22" s="27"/>
      <c r="J22" s="27"/>
    </row>
    <row r="23" spans="1:11">
      <c r="A23" s="12"/>
      <c r="B23" s="6"/>
      <c r="C23" s="27"/>
      <c r="D23" s="27"/>
      <c r="E23" s="27"/>
      <c r="F23" s="27"/>
      <c r="G23" s="27"/>
      <c r="H23" s="27"/>
      <c r="I23" s="27"/>
      <c r="J23" s="27"/>
    </row>
    <row r="24" spans="1:11">
      <c r="B24" s="134" t="s">
        <v>60</v>
      </c>
      <c r="C24" s="134"/>
      <c r="D24" s="134"/>
      <c r="E24" s="134"/>
      <c r="F24" s="134"/>
      <c r="G24" s="134"/>
      <c r="H24" s="134"/>
      <c r="I24" s="134"/>
      <c r="J24" s="134"/>
      <c r="K24" s="134"/>
    </row>
    <row r="25" spans="1:11">
      <c r="B25" s="43"/>
      <c r="C25" s="43"/>
      <c r="D25" s="43"/>
      <c r="E25" s="43"/>
      <c r="F25" s="43"/>
      <c r="G25" s="43"/>
      <c r="H25" s="43"/>
      <c r="I25" s="43"/>
      <c r="J25" s="43"/>
      <c r="K25" s="43"/>
    </row>
    <row r="26" spans="1:11" ht="13.5" thickBot="1">
      <c r="B26" s="43"/>
      <c r="C26" s="33"/>
      <c r="D26" s="33"/>
      <c r="E26" s="33"/>
      <c r="F26" s="34" t="s">
        <v>37</v>
      </c>
      <c r="G26" s="33"/>
      <c r="H26" s="33"/>
      <c r="I26" s="33"/>
      <c r="J26" s="44"/>
      <c r="K26" s="43"/>
    </row>
    <row r="27" spans="1:11" ht="13.5" thickBot="1">
      <c r="B27" s="43"/>
      <c r="C27" s="55">
        <v>0</v>
      </c>
      <c r="D27" s="34">
        <v>1</v>
      </c>
      <c r="E27" s="34">
        <v>2</v>
      </c>
      <c r="F27" s="34">
        <v>3</v>
      </c>
      <c r="G27" s="34">
        <v>4</v>
      </c>
      <c r="H27" s="34">
        <v>5</v>
      </c>
      <c r="I27" s="34">
        <v>6</v>
      </c>
      <c r="J27" s="44">
        <v>7</v>
      </c>
      <c r="K27" s="43"/>
    </row>
    <row r="28" spans="1:11">
      <c r="B28" s="43" t="s">
        <v>54</v>
      </c>
      <c r="C28" s="84"/>
      <c r="D28" s="72"/>
      <c r="E28" s="72"/>
      <c r="F28" s="72"/>
      <c r="G28" s="72"/>
      <c r="H28" s="72"/>
      <c r="I28" s="72"/>
      <c r="J28" s="72"/>
      <c r="K28" s="43"/>
    </row>
    <row r="29" spans="1:11">
      <c r="B29" s="40" t="s">
        <v>69</v>
      </c>
      <c r="C29" s="59"/>
      <c r="D29" s="60">
        <v>10</v>
      </c>
      <c r="E29" s="60">
        <v>20</v>
      </c>
      <c r="F29" s="60">
        <v>20</v>
      </c>
      <c r="G29" s="60">
        <v>20</v>
      </c>
      <c r="H29" s="60">
        <v>20</v>
      </c>
      <c r="I29" s="60">
        <v>10</v>
      </c>
      <c r="J29" s="86">
        <v>0</v>
      </c>
      <c r="K29" s="43"/>
    </row>
    <row r="30" spans="1:11">
      <c r="B30" s="43" t="s">
        <v>39</v>
      </c>
      <c r="C30" s="85"/>
      <c r="D30" s="86">
        <f t="shared" ref="D30:J30" si="0">-($C$40/100)*(D29/100)*$C28</f>
        <v>0</v>
      </c>
      <c r="E30" s="86">
        <f t="shared" si="0"/>
        <v>0</v>
      </c>
      <c r="F30" s="86">
        <f t="shared" si="0"/>
        <v>0</v>
      </c>
      <c r="G30" s="86">
        <f t="shared" si="0"/>
        <v>0</v>
      </c>
      <c r="H30" s="86">
        <f t="shared" si="0"/>
        <v>0</v>
      </c>
      <c r="I30" s="86">
        <f t="shared" si="0"/>
        <v>0</v>
      </c>
      <c r="J30" s="86">
        <f t="shared" si="0"/>
        <v>0</v>
      </c>
      <c r="K30" s="43"/>
    </row>
    <row r="31" spans="1:11">
      <c r="B31" s="43" t="s">
        <v>22</v>
      </c>
      <c r="C31" s="87"/>
      <c r="D31" s="87"/>
      <c r="E31" s="87"/>
      <c r="F31" s="87"/>
      <c r="G31" s="87"/>
      <c r="H31" s="87"/>
      <c r="I31" s="87"/>
      <c r="J31" s="87"/>
      <c r="K31" s="43"/>
    </row>
    <row r="32" spans="1:11">
      <c r="B32" s="43" t="s">
        <v>23</v>
      </c>
      <c r="C32" s="86">
        <f>-($C$40/100)*C31</f>
        <v>0</v>
      </c>
      <c r="D32" s="86">
        <f t="shared" ref="D32:J32" si="1">-($C$40/100)*D31</f>
        <v>0</v>
      </c>
      <c r="E32" s="86">
        <f t="shared" si="1"/>
        <v>0</v>
      </c>
      <c r="F32" s="86">
        <f t="shared" si="1"/>
        <v>0</v>
      </c>
      <c r="G32" s="86">
        <f t="shared" si="1"/>
        <v>0</v>
      </c>
      <c r="H32" s="86">
        <f t="shared" si="1"/>
        <v>0</v>
      </c>
      <c r="I32" s="86">
        <f t="shared" si="1"/>
        <v>0</v>
      </c>
      <c r="J32" s="86">
        <f t="shared" si="1"/>
        <v>0</v>
      </c>
      <c r="K32" s="43"/>
    </row>
    <row r="33" spans="2:11">
      <c r="B33" s="43" t="s">
        <v>24</v>
      </c>
      <c r="C33" s="86">
        <f t="shared" ref="C33:J33" si="2">+C28+SUM(C30:C32)</f>
        <v>0</v>
      </c>
      <c r="D33" s="86">
        <f t="shared" si="2"/>
        <v>0</v>
      </c>
      <c r="E33" s="86">
        <f t="shared" si="2"/>
        <v>0</v>
      </c>
      <c r="F33" s="86">
        <f t="shared" si="2"/>
        <v>0</v>
      </c>
      <c r="G33" s="86">
        <f t="shared" si="2"/>
        <v>0</v>
      </c>
      <c r="H33" s="86">
        <f t="shared" si="2"/>
        <v>0</v>
      </c>
      <c r="I33" s="86">
        <f t="shared" si="2"/>
        <v>0</v>
      </c>
      <c r="J33" s="86">
        <f t="shared" si="2"/>
        <v>0</v>
      </c>
      <c r="K33" s="43"/>
    </row>
    <row r="34" spans="2:11" s="12" customFormat="1">
      <c r="B34" s="56"/>
      <c r="C34" s="85"/>
      <c r="D34" s="85"/>
      <c r="E34" s="85"/>
      <c r="F34" s="85"/>
      <c r="G34" s="85"/>
      <c r="H34" s="85"/>
      <c r="I34" s="85"/>
      <c r="J34" s="85"/>
      <c r="K34" s="56"/>
    </row>
    <row r="35" spans="2:11">
      <c r="B35" s="43" t="s">
        <v>40</v>
      </c>
      <c r="C35" s="53"/>
      <c r="D35" s="85"/>
      <c r="E35" s="85"/>
      <c r="F35" s="85"/>
      <c r="G35" s="85"/>
      <c r="H35" s="85"/>
      <c r="I35" s="85"/>
      <c r="J35" s="85"/>
      <c r="K35" s="43"/>
    </row>
    <row r="36" spans="2:11">
      <c r="B36" s="43" t="s">
        <v>25</v>
      </c>
      <c r="C36" s="53"/>
      <c r="D36" s="88"/>
      <c r="E36" s="53"/>
      <c r="F36" s="53"/>
      <c r="G36" s="53"/>
      <c r="H36" s="53"/>
      <c r="I36" s="53"/>
      <c r="J36" s="53"/>
      <c r="K36" s="43"/>
    </row>
    <row r="37" spans="2:11">
      <c r="B37" s="43" t="s">
        <v>26</v>
      </c>
      <c r="C37" s="53"/>
      <c r="D37" s="85"/>
      <c r="E37" s="85"/>
      <c r="F37" s="85"/>
      <c r="G37" s="85"/>
      <c r="H37" s="85"/>
      <c r="I37" s="85"/>
      <c r="J37" s="85"/>
      <c r="K37" s="43"/>
    </row>
    <row r="38" spans="2:11">
      <c r="B38" s="43"/>
      <c r="C38" s="43"/>
      <c r="D38" s="43"/>
      <c r="E38" s="43"/>
      <c r="F38" s="43"/>
      <c r="G38" s="43"/>
      <c r="H38" s="43"/>
      <c r="I38" s="43"/>
      <c r="J38" s="43"/>
      <c r="K38" s="43"/>
    </row>
    <row r="39" spans="2:11">
      <c r="B39" s="43" t="s">
        <v>55</v>
      </c>
      <c r="C39" s="43"/>
      <c r="D39" s="43"/>
      <c r="E39" s="43"/>
      <c r="F39" s="43"/>
      <c r="G39" s="43"/>
      <c r="H39" s="43"/>
      <c r="I39" s="43"/>
      <c r="J39" s="43"/>
      <c r="K39" s="43"/>
    </row>
    <row r="40" spans="2:11">
      <c r="B40" s="43" t="s">
        <v>35</v>
      </c>
      <c r="C40" s="84"/>
      <c r="D40" s="43"/>
      <c r="E40" s="43"/>
      <c r="F40" s="43"/>
      <c r="G40" s="43"/>
      <c r="H40" s="43"/>
      <c r="I40" s="43"/>
      <c r="J40" s="43"/>
      <c r="K40" s="43"/>
    </row>
    <row r="41" spans="2:11">
      <c r="B41" s="43" t="s">
        <v>36</v>
      </c>
      <c r="C41" s="84"/>
      <c r="D41" s="43"/>
      <c r="E41" s="43"/>
      <c r="F41" s="43"/>
      <c r="G41" s="43"/>
      <c r="H41" s="43"/>
      <c r="I41" s="43"/>
      <c r="J41" s="43"/>
      <c r="K41" s="43"/>
    </row>
    <row r="42" spans="2:11" ht="12.75" customHeight="1">
      <c r="B42" s="43"/>
      <c r="C42" s="43"/>
      <c r="D42" s="43"/>
      <c r="E42" s="43"/>
      <c r="F42" s="43"/>
      <c r="G42" s="43"/>
      <c r="H42" s="43"/>
      <c r="I42" s="43"/>
      <c r="J42" s="43"/>
      <c r="K42" s="43"/>
    </row>
    <row r="43" spans="2:11" ht="12.75" customHeight="1">
      <c r="B43" s="43" t="s">
        <v>48</v>
      </c>
      <c r="C43" s="43"/>
      <c r="D43" s="43"/>
      <c r="E43" s="43"/>
      <c r="F43" s="43"/>
      <c r="G43" s="43"/>
      <c r="H43" s="58"/>
      <c r="I43" s="43"/>
      <c r="J43" s="43"/>
      <c r="K43" s="43"/>
    </row>
    <row r="44" spans="2:11" ht="12.75" customHeight="1">
      <c r="B44" s="43"/>
      <c r="C44" s="43"/>
      <c r="D44" s="43"/>
      <c r="E44" s="43"/>
      <c r="F44" s="43"/>
      <c r="G44" s="43"/>
      <c r="H44" s="93"/>
      <c r="I44" s="43"/>
      <c r="J44" s="43"/>
      <c r="K44" s="43"/>
    </row>
    <row r="45" spans="2:11" ht="12.75" customHeight="1">
      <c r="B45" s="43" t="s">
        <v>49</v>
      </c>
      <c r="C45" s="43"/>
      <c r="D45" s="43"/>
      <c r="E45" s="43"/>
      <c r="F45" s="43"/>
      <c r="G45" s="43"/>
      <c r="H45" s="72"/>
      <c r="I45" s="43"/>
      <c r="J45" s="43"/>
      <c r="K45" s="43"/>
    </row>
    <row r="46" spans="2:11" ht="12.75" customHeight="1">
      <c r="B46" s="43" t="s">
        <v>50</v>
      </c>
      <c r="C46" s="43"/>
      <c r="D46" s="43"/>
      <c r="E46" s="43"/>
      <c r="F46" s="43"/>
      <c r="G46" s="43"/>
      <c r="H46" s="53"/>
      <c r="I46" s="43"/>
      <c r="J46" s="43"/>
      <c r="K46" s="43"/>
    </row>
    <row r="47" spans="2:11" ht="12.75" customHeight="1">
      <c r="B47" s="43"/>
      <c r="C47" s="43"/>
      <c r="D47" s="43"/>
      <c r="E47" s="43"/>
      <c r="F47" s="43"/>
      <c r="G47" s="43"/>
      <c r="H47" s="43"/>
      <c r="I47" s="43"/>
      <c r="J47" s="43"/>
      <c r="K47" s="43"/>
    </row>
    <row r="48" spans="2:11" ht="12.75" customHeight="1"/>
    <row r="49" ht="12.75" customHeight="1"/>
    <row r="50" ht="12.75" customHeight="1"/>
    <row r="51" ht="12.75" customHeight="1"/>
    <row r="52" ht="12.75" hidden="1" customHeight="1"/>
    <row r="53" ht="12.75" hidden="1" customHeight="1"/>
    <row r="54" ht="12.75" hidden="1" customHeight="1"/>
    <row r="55" ht="12.75" hidden="1" customHeight="1"/>
    <row r="56" ht="12.75" hidden="1" customHeight="1"/>
    <row r="57" ht="12.75" hidden="1" customHeight="1"/>
    <row r="58" ht="12.75" hidden="1" customHeight="1"/>
    <row r="59" ht="12.75" hidden="1" customHeight="1"/>
    <row r="60" ht="12.75" hidden="1" customHeight="1"/>
    <row r="61" ht="12.75" hidden="1" customHeight="1"/>
    <row r="62" ht="12.75" hidden="1" customHeight="1"/>
    <row r="63" ht="12.75" hidden="1" customHeight="1"/>
    <row r="64" ht="12.75" hidden="1" customHeight="1"/>
    <row r="65" ht="12.75" hidden="1" customHeight="1"/>
    <row r="66" ht="12.75" hidden="1" customHeight="1"/>
    <row r="67" ht="12.75" hidden="1" customHeight="1"/>
    <row r="68" ht="12.75" hidden="1" customHeight="1"/>
    <row r="69" ht="12.75" hidden="1" customHeight="1"/>
    <row r="70" ht="12.75" hidden="1" customHeight="1"/>
    <row r="71" ht="12.75" hidden="1" customHeight="1"/>
    <row r="72" ht="12.75" hidden="1" customHeight="1"/>
    <row r="73" ht="12.75" hidden="1" customHeight="1"/>
    <row r="74" ht="12.75" hidden="1" customHeight="1"/>
    <row r="75" ht="12.75" hidden="1" customHeight="1"/>
    <row r="76" ht="12.75" hidden="1" customHeight="1"/>
    <row r="77" ht="12.75" hidden="1" customHeight="1"/>
    <row r="78" ht="12.75" hidden="1" customHeight="1"/>
    <row r="79" ht="12.75" hidden="1" customHeight="1"/>
    <row r="80" ht="12.75" hidden="1" customHeight="1"/>
    <row r="81" ht="12.75" hidden="1" customHeight="1"/>
    <row r="82" ht="12.75" hidden="1" customHeight="1"/>
    <row r="83" ht="12.75" hidden="1" customHeight="1"/>
    <row r="84" ht="12.75" hidden="1" customHeight="1"/>
    <row r="85" ht="12.75" hidden="1" customHeight="1"/>
    <row r="86" ht="12.75" hidden="1" customHeight="1"/>
    <row r="87" ht="12.75" hidden="1" customHeight="1"/>
    <row r="88" ht="12.75" hidden="1" customHeight="1"/>
    <row r="89" ht="12.75" hidden="1" customHeight="1"/>
    <row r="90" ht="12.75" hidden="1" customHeight="1"/>
    <row r="91" ht="12.75" customHeight="1"/>
  </sheetData>
  <mergeCells count="7">
    <mergeCell ref="B24:K24"/>
    <mergeCell ref="A1:K1"/>
    <mergeCell ref="A2:K2"/>
    <mergeCell ref="A4:K4"/>
    <mergeCell ref="A5:K5"/>
    <mergeCell ref="A14:K14"/>
    <mergeCell ref="A15:K15"/>
  </mergeCells>
  <phoneticPr fontId="0" type="noConversion"/>
  <dataValidations disablePrompts="1" count="3">
    <dataValidation type="decimal" allowBlank="1" showInputMessage="1" showErrorMessage="1" sqref="C40:C41">
      <formula1>0</formula1>
      <formula2>100</formula2>
    </dataValidation>
    <dataValidation type="decimal" operator="lessThanOrEqual" allowBlank="1" showInputMessage="1" showErrorMessage="1" sqref="C31:J31">
      <formula1>0</formula1>
    </dataValidation>
    <dataValidation type="decimal" operator="greaterThanOrEqual" allowBlank="1" showInputMessage="1" showErrorMessage="1" sqref="C28">
      <formula1>0</formula1>
    </dataValidation>
  </dataValidations>
  <pageMargins left="0.75" right="0.75" top="1" bottom="1" header="0.5" footer="0.5"/>
  <pageSetup scale="88" orientation="landscape" horizontalDpi="300" verticalDpi="300" r:id="rId1"/>
  <headerFooter alignWithMargins="0">
    <oddFooter>&amp;CCopyright © 2011 McGraw-Hill/Irwin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2"/>
  <sheetViews>
    <sheetView showGridLines="0" zoomScaleNormal="100" workbookViewId="0">
      <selection sqref="A1:J1"/>
    </sheetView>
  </sheetViews>
  <sheetFormatPr defaultColWidth="0" defaultRowHeight="12.75" customHeight="1" zeroHeight="1"/>
  <cols>
    <col min="1" max="1" width="6.5703125" customWidth="1"/>
    <col min="2" max="2" width="35.7109375" customWidth="1"/>
    <col min="3" max="3" width="13.140625" customWidth="1"/>
    <col min="4" max="4" width="12.7109375" customWidth="1"/>
    <col min="5" max="9" width="12" customWidth="1"/>
    <col min="10" max="10" width="9.7109375" customWidth="1"/>
    <col min="11" max="11" width="12.42578125" customWidth="1"/>
  </cols>
  <sheetData>
    <row r="1" spans="1:10" ht="30">
      <c r="A1" s="135" t="s">
        <v>0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8">
      <c r="A2" s="136" t="s">
        <v>89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8.75">
      <c r="A3" s="7"/>
      <c r="B3" s="8"/>
      <c r="C3" s="8"/>
      <c r="D3" s="8"/>
      <c r="E3" s="8"/>
      <c r="F3" s="8"/>
      <c r="G3" s="8"/>
      <c r="H3" s="8"/>
      <c r="I3" s="8"/>
    </row>
    <row r="4" spans="1:10" ht="15.75">
      <c r="A4" s="137" t="s">
        <v>57</v>
      </c>
      <c r="B4" s="137"/>
      <c r="C4" s="137"/>
      <c r="D4" s="137"/>
      <c r="E4" s="137"/>
      <c r="F4" s="137"/>
      <c r="G4" s="137"/>
      <c r="H4" s="137"/>
      <c r="I4" s="137"/>
      <c r="J4" s="137"/>
    </row>
    <row r="5" spans="1:10" ht="15">
      <c r="A5" s="138" t="s">
        <v>43</v>
      </c>
      <c r="B5" s="138"/>
      <c r="C5" s="138"/>
      <c r="D5" s="138"/>
      <c r="E5" s="138"/>
      <c r="F5" s="138"/>
      <c r="G5" s="138"/>
      <c r="H5" s="138"/>
      <c r="I5" s="138"/>
      <c r="J5" s="138"/>
    </row>
    <row r="6" spans="1:10" ht="15">
      <c r="A6" s="11"/>
      <c r="B6" s="1"/>
      <c r="C6" s="10"/>
      <c r="D6" s="10"/>
      <c r="E6" s="3"/>
      <c r="F6" s="3"/>
      <c r="G6" s="3"/>
      <c r="H6" s="3"/>
      <c r="I6" s="3"/>
      <c r="J6" s="1"/>
    </row>
    <row r="7" spans="1:10">
      <c r="A7" s="12"/>
      <c r="B7" s="39" t="s">
        <v>87</v>
      </c>
      <c r="C7" s="13"/>
      <c r="D7" s="13"/>
      <c r="E7" s="12"/>
      <c r="F7" s="12"/>
      <c r="G7" s="12"/>
      <c r="H7" s="12"/>
      <c r="I7" s="12"/>
    </row>
    <row r="8" spans="1:10">
      <c r="A8" s="12"/>
      <c r="B8" s="39" t="s">
        <v>51</v>
      </c>
    </row>
    <row r="9" spans="1:10">
      <c r="A9" s="12"/>
      <c r="B9" s="45" t="s">
        <v>88</v>
      </c>
    </row>
    <row r="10" spans="1:10">
      <c r="A10" s="12"/>
      <c r="B10" s="45" t="s">
        <v>52</v>
      </c>
    </row>
    <row r="11" spans="1:10">
      <c r="A11" s="12"/>
      <c r="B11" s="45" t="s">
        <v>53</v>
      </c>
    </row>
    <row r="12" spans="1:10">
      <c r="A12" s="12"/>
      <c r="B12" s="46"/>
    </row>
    <row r="13" spans="1:10" s="15" customFormat="1">
      <c r="B13" s="16"/>
    </row>
    <row r="14" spans="1:10">
      <c r="A14" s="12"/>
      <c r="B14" s="54" t="s">
        <v>68</v>
      </c>
    </row>
    <row r="15" spans="1:10" ht="15.75">
      <c r="A15" s="137" t="str">
        <f>+A4</f>
        <v>Chapter 25</v>
      </c>
      <c r="B15" s="137"/>
      <c r="C15" s="137"/>
      <c r="D15" s="137"/>
      <c r="E15" s="137"/>
      <c r="F15" s="137"/>
      <c r="G15" s="137"/>
      <c r="H15" s="137"/>
      <c r="I15" s="137"/>
      <c r="J15" s="137"/>
    </row>
    <row r="16" spans="1:10" ht="15">
      <c r="A16" s="139" t="str">
        <f>+A5</f>
        <v>Question 17</v>
      </c>
      <c r="B16" s="139"/>
      <c r="C16" s="139"/>
      <c r="D16" s="139"/>
      <c r="E16" s="139"/>
      <c r="F16" s="139"/>
      <c r="G16" s="139"/>
      <c r="H16" s="139"/>
      <c r="I16" s="139"/>
      <c r="J16" s="139"/>
    </row>
    <row r="17" spans="1:11" ht="15">
      <c r="A17" s="12"/>
      <c r="B17" s="18"/>
      <c r="C17" s="10"/>
      <c r="D17" s="10"/>
      <c r="E17" s="3"/>
      <c r="F17" s="3"/>
      <c r="G17" s="3"/>
      <c r="H17" s="3"/>
      <c r="I17" s="3"/>
    </row>
    <row r="18" spans="1:11">
      <c r="A18" s="12"/>
      <c r="B18" s="19" t="s">
        <v>1</v>
      </c>
      <c r="C18" s="37"/>
      <c r="D18" s="20"/>
      <c r="E18" s="12"/>
      <c r="F18" s="12"/>
      <c r="G18" s="12"/>
      <c r="H18" s="12"/>
      <c r="I18" s="12"/>
    </row>
    <row r="19" spans="1:11">
      <c r="A19" s="12"/>
      <c r="B19" s="21" t="s">
        <v>2</v>
      </c>
      <c r="C19" s="22"/>
      <c r="D19" s="20"/>
      <c r="E19" s="12"/>
      <c r="F19" s="12"/>
      <c r="G19" s="12"/>
      <c r="H19" s="12"/>
      <c r="I19" s="12"/>
    </row>
    <row r="20" spans="1:11">
      <c r="A20" s="12"/>
      <c r="B20" s="23" t="s">
        <v>3</v>
      </c>
      <c r="C20" s="22"/>
      <c r="D20" s="20"/>
      <c r="E20" s="12"/>
      <c r="F20" s="12"/>
      <c r="G20" s="12"/>
      <c r="H20" s="12"/>
      <c r="I20" s="12"/>
    </row>
    <row r="21" spans="1:11">
      <c r="A21" s="12"/>
      <c r="B21" s="23" t="s">
        <v>4</v>
      </c>
      <c r="C21" s="22"/>
      <c r="D21" s="20"/>
      <c r="E21" s="12"/>
      <c r="F21" s="12"/>
      <c r="G21" s="12"/>
      <c r="H21" s="12"/>
      <c r="I21" s="12"/>
    </row>
    <row r="22" spans="1:11">
      <c r="A22" s="12"/>
      <c r="B22" s="24"/>
      <c r="C22" s="25"/>
      <c r="D22" s="25"/>
      <c r="E22" s="25"/>
      <c r="F22" s="25"/>
      <c r="G22" s="25"/>
      <c r="H22" s="25"/>
      <c r="I22" s="25"/>
    </row>
    <row r="23" spans="1:11">
      <c r="A23" s="12"/>
      <c r="B23" s="26" t="s">
        <v>61</v>
      </c>
      <c r="C23" s="27"/>
      <c r="D23" s="27"/>
      <c r="E23" s="27"/>
      <c r="F23" s="27"/>
      <c r="G23" s="27"/>
      <c r="H23" s="27"/>
      <c r="I23" s="27"/>
      <c r="J23" s="27"/>
    </row>
    <row r="24" spans="1:11">
      <c r="A24" s="12"/>
      <c r="B24" s="26" t="s">
        <v>56</v>
      </c>
      <c r="C24" s="27"/>
      <c r="D24" s="27"/>
      <c r="E24" s="27"/>
      <c r="F24" s="27"/>
      <c r="G24" s="27"/>
      <c r="H24" s="27"/>
      <c r="I24" s="27"/>
      <c r="J24" s="27"/>
    </row>
    <row r="25" spans="1:11">
      <c r="A25" s="12"/>
      <c r="B25" s="6"/>
      <c r="C25" s="27"/>
      <c r="D25" s="27"/>
      <c r="E25" s="27"/>
      <c r="F25" s="27"/>
      <c r="G25" s="27"/>
      <c r="H25" s="27"/>
      <c r="I25" s="27"/>
      <c r="J25" s="27"/>
    </row>
    <row r="26" spans="1:11">
      <c r="B26" s="140" t="s">
        <v>60</v>
      </c>
      <c r="C26" s="140"/>
      <c r="D26" s="140"/>
      <c r="E26" s="140"/>
      <c r="F26" s="140"/>
      <c r="G26" s="140"/>
      <c r="H26" s="140"/>
      <c r="I26" s="140"/>
      <c r="J26" s="140"/>
      <c r="K26" s="140"/>
    </row>
    <row r="27" spans="1:11"/>
    <row r="28" spans="1:11" ht="13.5" thickBot="1">
      <c r="C28" s="33"/>
      <c r="D28" s="33"/>
      <c r="E28" s="33"/>
      <c r="F28" s="34" t="s">
        <v>37</v>
      </c>
      <c r="G28" s="33"/>
      <c r="H28" s="33"/>
      <c r="I28" s="33"/>
      <c r="J28" s="35"/>
    </row>
    <row r="29" spans="1:11" ht="13.5" thickBot="1">
      <c r="C29" s="69">
        <v>0</v>
      </c>
      <c r="D29" s="34">
        <v>1</v>
      </c>
      <c r="E29" s="34">
        <v>2</v>
      </c>
      <c r="F29" s="34">
        <v>3</v>
      </c>
      <c r="G29" s="34">
        <v>4</v>
      </c>
      <c r="H29" s="34">
        <v>5</v>
      </c>
      <c r="I29" s="34">
        <v>6</v>
      </c>
      <c r="J29" s="34">
        <v>7</v>
      </c>
    </row>
    <row r="30" spans="1:11">
      <c r="B30" t="s">
        <v>54</v>
      </c>
      <c r="C30" s="94"/>
      <c r="D30" s="38"/>
      <c r="E30" s="38"/>
      <c r="F30" s="38"/>
      <c r="G30" s="38"/>
      <c r="H30" s="38"/>
      <c r="I30" s="38"/>
      <c r="J30" s="38"/>
    </row>
    <row r="31" spans="1:11">
      <c r="B31" s="40" t="s">
        <v>20</v>
      </c>
      <c r="C31" s="59"/>
      <c r="D31" s="60">
        <v>20</v>
      </c>
      <c r="E31" s="60">
        <v>32</v>
      </c>
      <c r="F31" s="60">
        <v>19.2</v>
      </c>
      <c r="G31" s="60">
        <v>11.52</v>
      </c>
      <c r="H31" s="60">
        <v>11.52</v>
      </c>
      <c r="I31" s="60">
        <v>5.76</v>
      </c>
      <c r="J31" s="70">
        <v>0</v>
      </c>
    </row>
    <row r="32" spans="1:11">
      <c r="B32" t="s">
        <v>39</v>
      </c>
      <c r="C32" s="62"/>
      <c r="D32" s="62">
        <f t="shared" ref="D32:J32" si="0">-($C$42/100)*(D31/100)*$C30</f>
        <v>0</v>
      </c>
      <c r="E32" s="62">
        <f t="shared" si="0"/>
        <v>0</v>
      </c>
      <c r="F32" s="62">
        <f t="shared" si="0"/>
        <v>0</v>
      </c>
      <c r="G32" s="62">
        <f t="shared" si="0"/>
        <v>0</v>
      </c>
      <c r="H32" s="62">
        <f t="shared" si="0"/>
        <v>0</v>
      </c>
      <c r="I32" s="62">
        <f t="shared" si="0"/>
        <v>0</v>
      </c>
      <c r="J32" s="62">
        <f t="shared" si="0"/>
        <v>0</v>
      </c>
    </row>
    <row r="33" spans="1:11">
      <c r="B33" t="s">
        <v>22</v>
      </c>
      <c r="C33" s="63"/>
      <c r="D33" s="63"/>
      <c r="E33" s="63"/>
      <c r="F33" s="63"/>
      <c r="G33" s="63"/>
      <c r="H33" s="63"/>
      <c r="I33" s="63"/>
      <c r="J33" s="63"/>
    </row>
    <row r="34" spans="1:11">
      <c r="B34" t="s">
        <v>23</v>
      </c>
      <c r="C34" s="70">
        <f>-($C$42/100)*C33</f>
        <v>0</v>
      </c>
      <c r="D34" s="70">
        <f t="shared" ref="D34:J34" si="1">-($C$42/100)*D33</f>
        <v>0</v>
      </c>
      <c r="E34" s="70">
        <f t="shared" si="1"/>
        <v>0</v>
      </c>
      <c r="F34" s="70">
        <f t="shared" si="1"/>
        <v>0</v>
      </c>
      <c r="G34" s="70">
        <f t="shared" si="1"/>
        <v>0</v>
      </c>
      <c r="H34" s="70">
        <f t="shared" si="1"/>
        <v>0</v>
      </c>
      <c r="I34" s="70">
        <f t="shared" si="1"/>
        <v>0</v>
      </c>
      <c r="J34" s="70">
        <f t="shared" si="1"/>
        <v>0</v>
      </c>
    </row>
    <row r="35" spans="1:11">
      <c r="B35" t="s">
        <v>24</v>
      </c>
      <c r="C35" s="70">
        <f t="shared" ref="C35:J35" si="2">+C30+SUM(C32:C34)</f>
        <v>0</v>
      </c>
      <c r="D35" s="70">
        <f t="shared" si="2"/>
        <v>0</v>
      </c>
      <c r="E35" s="70">
        <f t="shared" si="2"/>
        <v>0</v>
      </c>
      <c r="F35" s="70">
        <f t="shared" si="2"/>
        <v>0</v>
      </c>
      <c r="G35" s="70">
        <f t="shared" si="2"/>
        <v>0</v>
      </c>
      <c r="H35" s="70">
        <f t="shared" si="2"/>
        <v>0</v>
      </c>
      <c r="I35" s="70">
        <f t="shared" si="2"/>
        <v>0</v>
      </c>
      <c r="J35" s="70">
        <f t="shared" si="2"/>
        <v>0</v>
      </c>
    </row>
    <row r="36" spans="1:11">
      <c r="C36" s="62"/>
      <c r="D36" s="62"/>
      <c r="E36" s="62"/>
      <c r="F36" s="62"/>
      <c r="G36" s="62"/>
      <c r="H36" s="62"/>
      <c r="I36" s="62"/>
      <c r="J36" s="62"/>
    </row>
    <row r="37" spans="1:11">
      <c r="B37" t="s">
        <v>40</v>
      </c>
      <c r="C37" s="71"/>
      <c r="D37" s="62"/>
      <c r="E37" s="62"/>
      <c r="F37" s="62"/>
      <c r="G37" s="62"/>
      <c r="H37" s="62"/>
      <c r="I37" s="62"/>
      <c r="J37" s="62"/>
    </row>
    <row r="38" spans="1:11">
      <c r="B38" t="s">
        <v>25</v>
      </c>
      <c r="C38" s="71"/>
      <c r="D38" s="71"/>
      <c r="E38" s="71"/>
      <c r="F38" s="71"/>
      <c r="G38" s="71"/>
      <c r="H38" s="71"/>
      <c r="I38" s="71"/>
      <c r="J38" s="71"/>
    </row>
    <row r="39" spans="1:11">
      <c r="B39" t="s">
        <v>26</v>
      </c>
      <c r="C39" s="71"/>
      <c r="D39" s="62"/>
      <c r="E39" s="62"/>
      <c r="F39" s="62"/>
      <c r="G39" s="62"/>
      <c r="H39" s="62"/>
      <c r="I39" s="62"/>
      <c r="J39" s="62"/>
    </row>
    <row r="40" spans="1:11">
      <c r="C40" s="38"/>
      <c r="D40" s="38"/>
      <c r="E40" s="38"/>
      <c r="F40" s="38"/>
      <c r="G40" s="38"/>
      <c r="H40" s="38"/>
      <c r="I40" s="38"/>
      <c r="J40" s="38"/>
    </row>
    <row r="41" spans="1:11">
      <c r="B41" t="s">
        <v>55</v>
      </c>
      <c r="C41" s="38"/>
      <c r="D41" s="38"/>
      <c r="E41" s="38"/>
      <c r="F41" s="38"/>
      <c r="G41" s="38"/>
      <c r="H41" s="38"/>
      <c r="I41" s="38"/>
      <c r="J41" s="38"/>
    </row>
    <row r="42" spans="1:11">
      <c r="B42" t="s">
        <v>35</v>
      </c>
      <c r="C42" s="132"/>
      <c r="D42" s="38"/>
      <c r="E42" s="38"/>
      <c r="F42" s="38"/>
      <c r="G42" s="38"/>
      <c r="H42" s="38"/>
      <c r="I42" s="38"/>
      <c r="J42" s="38"/>
    </row>
    <row r="43" spans="1:11">
      <c r="B43" t="s">
        <v>36</v>
      </c>
      <c r="C43" s="61"/>
      <c r="D43" s="38"/>
      <c r="E43" s="38"/>
      <c r="F43" s="38"/>
      <c r="G43" s="38"/>
      <c r="H43" s="38"/>
      <c r="I43" s="38"/>
      <c r="J43" s="38"/>
    </row>
    <row r="44" spans="1:11">
      <c r="A44" s="12"/>
      <c r="B44" s="6"/>
      <c r="C44" s="27"/>
      <c r="D44" s="27"/>
      <c r="E44" s="27"/>
      <c r="F44" s="27"/>
      <c r="G44" s="27"/>
      <c r="H44" s="27"/>
      <c r="I44" s="27"/>
      <c r="J44" s="27"/>
      <c r="K44" s="27"/>
    </row>
    <row r="45" spans="1:11" ht="12.75" customHeight="1"/>
    <row r="46" spans="1:11" ht="12.75" customHeight="1"/>
    <row r="47" spans="1:11" ht="12.75" customHeight="1"/>
    <row r="48" spans="1:11" ht="12.75" customHeight="1"/>
    <row r="49" ht="12.75" customHeight="1"/>
    <row r="50" ht="12.75" customHeight="1"/>
    <row r="51" ht="12.75" hidden="1" customHeight="1"/>
    <row r="52" ht="12.75" hidden="1" customHeight="1"/>
    <row r="53" ht="12.75" hidden="1" customHeight="1"/>
    <row r="54" ht="12.75" hidden="1" customHeight="1"/>
    <row r="55" ht="12.75" hidden="1" customHeight="1"/>
    <row r="56" ht="12.75" hidden="1" customHeight="1"/>
    <row r="57" ht="12.75" hidden="1" customHeight="1"/>
    <row r="58" ht="12.75" hidden="1" customHeight="1"/>
    <row r="59" ht="12.75" hidden="1" customHeight="1"/>
    <row r="60" ht="12.75" hidden="1" customHeight="1"/>
    <row r="61" ht="12.75" hidden="1" customHeight="1"/>
    <row r="62" ht="12.75" hidden="1" customHeight="1"/>
    <row r="63" ht="12.75" hidden="1" customHeight="1"/>
    <row r="64" ht="12.75" hidden="1" customHeight="1"/>
    <row r="65" ht="12.75" hidden="1" customHeight="1"/>
    <row r="66" ht="12.75" hidden="1" customHeight="1"/>
    <row r="67" ht="12.75" hidden="1" customHeight="1"/>
    <row r="68" ht="12.75" hidden="1" customHeight="1"/>
    <row r="69" ht="12.75" hidden="1" customHeight="1"/>
    <row r="70" ht="12.75" hidden="1" customHeight="1"/>
    <row r="71" ht="12.75" hidden="1" customHeight="1"/>
    <row r="72" ht="12.75" hidden="1" customHeight="1"/>
    <row r="73" ht="12.75" hidden="1" customHeight="1"/>
    <row r="74" ht="12.75" hidden="1" customHeight="1"/>
    <row r="75" ht="12.75" hidden="1" customHeight="1"/>
    <row r="76" ht="12.75" hidden="1" customHeight="1"/>
    <row r="77" ht="12.75" hidden="1" customHeight="1"/>
    <row r="78" ht="12.75" hidden="1" customHeight="1"/>
    <row r="79" ht="12.75" hidden="1" customHeight="1"/>
    <row r="80" ht="12.75" hidden="1" customHeight="1"/>
    <row r="81" ht="12.75" hidden="1" customHeight="1"/>
    <row r="82" ht="12.75" hidden="1" customHeight="1"/>
    <row r="83" ht="12.75" hidden="1" customHeight="1"/>
    <row r="84" ht="12.75" hidden="1" customHeight="1"/>
    <row r="85" ht="12.75" hidden="1" customHeight="1"/>
    <row r="86" ht="12.75" hidden="1" customHeight="1"/>
    <row r="87" ht="12.75" hidden="1" customHeight="1"/>
    <row r="88" ht="12.75" hidden="1" customHeight="1"/>
    <row r="89" ht="12.75" hidden="1" customHeight="1"/>
    <row r="90" ht="12.75" hidden="1" customHeight="1"/>
    <row r="91" ht="12.75" hidden="1" customHeight="1"/>
    <row r="92" ht="12.75" hidden="1" customHeight="1"/>
    <row r="93" ht="12.75" hidden="1" customHeight="1"/>
    <row r="94" ht="12.75" hidden="1" customHeight="1"/>
    <row r="95" ht="12.75" hidden="1" customHeight="1"/>
    <row r="96" ht="12.75" hidden="1" customHeight="1"/>
    <row r="97" ht="12.75" hidden="1" customHeight="1"/>
    <row r="98" ht="12.75" hidden="1" customHeight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</sheetData>
  <mergeCells count="7">
    <mergeCell ref="B26:K26"/>
    <mergeCell ref="A1:J1"/>
    <mergeCell ref="A2:J2"/>
    <mergeCell ref="A4:J4"/>
    <mergeCell ref="A5:J5"/>
    <mergeCell ref="A15:J15"/>
    <mergeCell ref="A16:J16"/>
  </mergeCells>
  <phoneticPr fontId="0" type="noConversion"/>
  <dataValidations count="3">
    <dataValidation type="decimal" allowBlank="1" showInputMessage="1" showErrorMessage="1" sqref="C42:C43">
      <formula1>0</formula1>
      <formula2>100</formula2>
    </dataValidation>
    <dataValidation type="decimal" operator="lessThanOrEqual" allowBlank="1" showInputMessage="1" showErrorMessage="1" sqref="C33:J33">
      <formula1>0</formula1>
    </dataValidation>
    <dataValidation type="decimal" operator="greaterThanOrEqual" allowBlank="1" showInputMessage="1" showErrorMessage="1" sqref="C30">
      <formula1>0</formula1>
    </dataValidation>
  </dataValidations>
  <pageMargins left="0.75" right="0.75" top="1" bottom="1" header="0.5" footer="0.5"/>
  <pageSetup scale="82" orientation="landscape" horizontalDpi="300" verticalDpi="300" r:id="rId1"/>
  <headerFooter alignWithMargins="0">
    <oddFooter>&amp;CCopyright © 2011 McGraw-Hill/Irwin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2">
    <pageSetUpPr fitToPage="1"/>
  </sheetPr>
  <dimension ref="A1:J71"/>
  <sheetViews>
    <sheetView showGridLines="0" zoomScaleNormal="100" workbookViewId="0">
      <selection sqref="A1:I1"/>
    </sheetView>
  </sheetViews>
  <sheetFormatPr defaultColWidth="0" defaultRowHeight="12.75" zeroHeight="1"/>
  <cols>
    <col min="1" max="1" width="6.5703125" customWidth="1"/>
    <col min="2" max="2" width="35.7109375" customWidth="1"/>
    <col min="3" max="3" width="13.140625" customWidth="1"/>
    <col min="4" max="4" width="12.7109375" customWidth="1"/>
    <col min="5" max="8" width="12" customWidth="1"/>
    <col min="9" max="9" width="9.7109375" customWidth="1"/>
    <col min="10" max="10" width="12.42578125" customWidth="1"/>
  </cols>
  <sheetData>
    <row r="1" spans="1:9" ht="30">
      <c r="A1" s="135" t="s">
        <v>0</v>
      </c>
      <c r="B1" s="135"/>
      <c r="C1" s="135"/>
      <c r="D1" s="135"/>
      <c r="E1" s="135"/>
      <c r="F1" s="135"/>
      <c r="G1" s="135"/>
      <c r="H1" s="135"/>
      <c r="I1" s="135"/>
    </row>
    <row r="2" spans="1:9" ht="18">
      <c r="A2" s="136" t="s">
        <v>89</v>
      </c>
      <c r="B2" s="136"/>
      <c r="C2" s="136"/>
      <c r="D2" s="136"/>
      <c r="E2" s="136"/>
      <c r="F2" s="136"/>
      <c r="G2" s="136"/>
      <c r="H2" s="136"/>
      <c r="I2" s="136"/>
    </row>
    <row r="3" spans="1:9" ht="18.75">
      <c r="A3" s="7"/>
      <c r="B3" s="8"/>
      <c r="C3" s="8"/>
      <c r="D3" s="8"/>
      <c r="E3" s="8"/>
      <c r="F3" s="8"/>
      <c r="G3" s="8"/>
      <c r="H3" s="8"/>
    </row>
    <row r="4" spans="1:9" ht="15.75">
      <c r="A4" s="137" t="s">
        <v>57</v>
      </c>
      <c r="B4" s="137"/>
      <c r="C4" s="137"/>
      <c r="D4" s="137"/>
      <c r="E4" s="137"/>
      <c r="F4" s="137"/>
      <c r="G4" s="137"/>
      <c r="H4" s="137"/>
      <c r="I4" s="137"/>
    </row>
    <row r="5" spans="1:9" ht="15">
      <c r="A5" s="138" t="s">
        <v>44</v>
      </c>
      <c r="B5" s="138"/>
      <c r="C5" s="138"/>
      <c r="D5" s="138"/>
      <c r="E5" s="138"/>
      <c r="F5" s="138"/>
      <c r="G5" s="138"/>
      <c r="H5" s="138"/>
      <c r="I5" s="138"/>
    </row>
    <row r="6" spans="1:9" ht="15">
      <c r="A6" s="11"/>
      <c r="B6" s="1"/>
      <c r="C6" s="10"/>
      <c r="D6" s="10"/>
      <c r="E6" s="3"/>
      <c r="F6" s="3"/>
      <c r="G6" s="3"/>
      <c r="H6" s="3"/>
      <c r="I6" s="1"/>
    </row>
    <row r="7" spans="1:9" ht="15">
      <c r="A7" s="11"/>
      <c r="B7" s="39" t="s">
        <v>5</v>
      </c>
      <c r="C7" s="10"/>
      <c r="D7" s="10"/>
      <c r="E7" s="3"/>
      <c r="F7" s="3"/>
      <c r="G7" s="3"/>
      <c r="H7" s="3"/>
      <c r="I7" s="1"/>
    </row>
    <row r="8" spans="1:9" ht="15">
      <c r="A8" s="11"/>
      <c r="B8" s="39" t="s">
        <v>6</v>
      </c>
      <c r="C8" s="10"/>
      <c r="D8" s="10"/>
      <c r="E8" s="3"/>
      <c r="F8" s="3"/>
      <c r="G8" s="3"/>
      <c r="H8" s="3"/>
      <c r="I8" s="1"/>
    </row>
    <row r="9" spans="1:9" ht="15">
      <c r="A9" s="11"/>
      <c r="B9" s="39" t="s">
        <v>7</v>
      </c>
      <c r="C9" s="10"/>
      <c r="D9" s="10"/>
      <c r="E9" s="3"/>
      <c r="F9" s="3"/>
      <c r="G9" s="3"/>
      <c r="H9" s="3"/>
      <c r="I9" s="1"/>
    </row>
    <row r="10" spans="1:9" ht="15">
      <c r="A10" s="11"/>
      <c r="B10" s="39" t="s">
        <v>8</v>
      </c>
      <c r="C10" s="10"/>
      <c r="D10" s="10"/>
      <c r="E10" s="3"/>
      <c r="F10" s="3"/>
      <c r="G10" s="3"/>
      <c r="H10" s="3"/>
      <c r="I10" s="1"/>
    </row>
    <row r="11" spans="1:9">
      <c r="A11" s="12"/>
      <c r="B11" s="39" t="s">
        <v>9</v>
      </c>
      <c r="C11" s="13"/>
      <c r="D11" s="13"/>
      <c r="E11" s="12"/>
      <c r="F11" s="12"/>
      <c r="G11" s="12"/>
      <c r="H11" s="12"/>
    </row>
    <row r="12" spans="1:9">
      <c r="A12" s="12"/>
      <c r="B12" s="39" t="s">
        <v>45</v>
      </c>
    </row>
    <row r="13" spans="1:9">
      <c r="A13" s="12"/>
      <c r="B13" s="47" t="s">
        <v>63</v>
      </c>
    </row>
    <row r="14" spans="1:9">
      <c r="A14" s="12"/>
      <c r="B14" s="47" t="s">
        <v>64</v>
      </c>
    </row>
    <row r="15" spans="1:9">
      <c r="A15" s="12"/>
      <c r="B15" s="47" t="s">
        <v>65</v>
      </c>
    </row>
    <row r="16" spans="1:9" ht="15">
      <c r="A16" s="12"/>
      <c r="B16" s="14"/>
    </row>
    <row r="17" spans="1:10" s="15" customFormat="1">
      <c r="B17" s="16"/>
    </row>
    <row r="18" spans="1:10">
      <c r="A18" s="12"/>
      <c r="B18" s="54" t="s">
        <v>68</v>
      </c>
    </row>
    <row r="19" spans="1:10" ht="15.75">
      <c r="A19" s="9" t="str">
        <f>+A4</f>
        <v>Chapter 25</v>
      </c>
      <c r="B19" s="9"/>
      <c r="C19" s="10"/>
      <c r="D19" s="10"/>
      <c r="E19" s="3"/>
      <c r="F19" s="3"/>
      <c r="G19" s="3"/>
      <c r="H19" s="3"/>
      <c r="I19" s="2"/>
    </row>
    <row r="20" spans="1:10" ht="15">
      <c r="A20" s="11" t="str">
        <f>+A5</f>
        <v>Question 18</v>
      </c>
      <c r="B20" s="18"/>
      <c r="C20" s="10"/>
      <c r="D20" s="10"/>
      <c r="E20" s="3"/>
      <c r="F20" s="3"/>
      <c r="G20" s="3"/>
      <c r="H20" s="3"/>
      <c r="I20" s="2"/>
    </row>
    <row r="21" spans="1:10" ht="15">
      <c r="A21" s="12"/>
      <c r="B21" s="18"/>
      <c r="C21" s="10"/>
      <c r="D21" s="10"/>
      <c r="E21" s="3"/>
      <c r="F21" s="3"/>
      <c r="G21" s="3"/>
      <c r="H21" s="3"/>
    </row>
    <row r="22" spans="1:10">
      <c r="A22" s="12"/>
      <c r="B22" s="19" t="s">
        <v>1</v>
      </c>
      <c r="C22" s="37"/>
      <c r="D22" s="20"/>
      <c r="E22" s="12"/>
      <c r="F22" s="12"/>
      <c r="G22" s="12"/>
      <c r="H22" s="12"/>
    </row>
    <row r="23" spans="1:10">
      <c r="A23" s="12"/>
      <c r="B23" s="21" t="s">
        <v>2</v>
      </c>
      <c r="C23" s="22"/>
      <c r="D23" s="20"/>
      <c r="E23" s="12"/>
      <c r="F23" s="12"/>
      <c r="G23" s="12"/>
      <c r="H23" s="12"/>
    </row>
    <row r="24" spans="1:10">
      <c r="A24" s="12"/>
      <c r="B24" s="23" t="s">
        <v>3</v>
      </c>
      <c r="C24" s="22"/>
      <c r="D24" s="20"/>
      <c r="E24" s="12"/>
      <c r="F24" s="12"/>
      <c r="G24" s="12"/>
      <c r="H24" s="12"/>
    </row>
    <row r="25" spans="1:10">
      <c r="A25" s="12"/>
      <c r="B25" s="23" t="s">
        <v>4</v>
      </c>
      <c r="C25" s="22"/>
      <c r="D25" s="20"/>
      <c r="E25" s="12"/>
      <c r="F25" s="12"/>
      <c r="G25" s="12"/>
      <c r="H25" s="12"/>
    </row>
    <row r="26" spans="1:10">
      <c r="A26" s="12"/>
      <c r="B26" s="24"/>
      <c r="C26" s="25"/>
      <c r="D26" s="25"/>
      <c r="E26" s="25"/>
      <c r="F26" s="25"/>
      <c r="G26" s="25"/>
      <c r="H26" s="25"/>
    </row>
    <row r="27" spans="1:10">
      <c r="A27" s="12"/>
      <c r="B27" s="26"/>
      <c r="C27" s="27"/>
      <c r="D27" s="27"/>
      <c r="E27" s="27"/>
      <c r="F27" s="27"/>
      <c r="G27" s="27"/>
      <c r="H27" s="27"/>
    </row>
    <row r="28" spans="1:10">
      <c r="A28" s="12"/>
      <c r="B28" s="6"/>
      <c r="C28" s="27"/>
      <c r="D28" s="27"/>
      <c r="E28" s="27"/>
      <c r="F28" s="27"/>
      <c r="G28" s="27"/>
      <c r="H28" s="27"/>
    </row>
    <row r="29" spans="1:10">
      <c r="B29" s="47" t="s">
        <v>63</v>
      </c>
    </row>
    <row r="30" spans="1:10" s="4" customFormat="1" ht="15">
      <c r="B30" s="28"/>
    </row>
    <row r="31" spans="1:10" s="4" customFormat="1" ht="15">
      <c r="B31" s="48" t="s">
        <v>10</v>
      </c>
      <c r="C31" s="43"/>
      <c r="D31" s="43"/>
      <c r="E31" s="43"/>
      <c r="F31" s="43"/>
      <c r="G31" s="43"/>
      <c r="H31" s="43"/>
      <c r="I31" s="43"/>
      <c r="J31" s="43"/>
    </row>
    <row r="32" spans="1:10" s="4" customFormat="1" ht="15">
      <c r="B32" s="43" t="s">
        <v>11</v>
      </c>
      <c r="C32" s="64"/>
      <c r="D32" s="73">
        <v>250000</v>
      </c>
      <c r="E32" s="64"/>
      <c r="F32" s="64"/>
      <c r="G32" s="64"/>
      <c r="H32" s="64"/>
      <c r="I32" s="64"/>
      <c r="J32" s="43"/>
    </row>
    <row r="33" spans="2:10" s="4" customFormat="1" ht="15">
      <c r="B33" s="43" t="s">
        <v>12</v>
      </c>
      <c r="C33" s="64"/>
      <c r="D33" s="74">
        <v>0</v>
      </c>
      <c r="E33" s="64"/>
      <c r="F33" s="64"/>
      <c r="G33" s="64"/>
      <c r="H33" s="64"/>
      <c r="I33" s="64"/>
      <c r="J33" s="43"/>
    </row>
    <row r="34" spans="2:10" s="4" customFormat="1" ht="15">
      <c r="B34" s="43" t="s">
        <v>13</v>
      </c>
      <c r="C34" s="64"/>
      <c r="D34" s="73">
        <v>62000</v>
      </c>
      <c r="E34" s="64"/>
      <c r="F34" s="64"/>
      <c r="G34" s="64"/>
      <c r="H34" s="64"/>
      <c r="I34" s="64"/>
      <c r="J34" s="43"/>
    </row>
    <row r="35" spans="2:10" s="4" customFormat="1" ht="15">
      <c r="B35" s="43" t="s">
        <v>14</v>
      </c>
      <c r="C35" s="64"/>
      <c r="D35" s="74">
        <v>0.08</v>
      </c>
      <c r="E35" s="64"/>
      <c r="F35" s="64"/>
      <c r="G35" s="64"/>
      <c r="H35" s="64"/>
      <c r="I35" s="64"/>
      <c r="J35" s="43"/>
    </row>
    <row r="36" spans="2:10" s="4" customFormat="1" ht="15">
      <c r="B36" s="43"/>
      <c r="C36" s="64"/>
      <c r="D36" s="64"/>
      <c r="E36" s="64"/>
      <c r="F36" s="64"/>
      <c r="G36" s="64"/>
      <c r="H36" s="64"/>
      <c r="I36" s="64"/>
      <c r="J36" s="43"/>
    </row>
    <row r="37" spans="2:10" s="4" customFormat="1" ht="15.75" thickBot="1">
      <c r="B37" s="43"/>
      <c r="C37" s="142" t="s">
        <v>15</v>
      </c>
      <c r="D37" s="142"/>
      <c r="E37" s="142"/>
      <c r="F37" s="142"/>
      <c r="G37" s="142"/>
      <c r="H37" s="142"/>
      <c r="I37" s="41"/>
      <c r="J37" s="39"/>
    </row>
    <row r="38" spans="2:10" s="4" customFormat="1" ht="15.75" thickBot="1">
      <c r="B38" s="39"/>
      <c r="C38" s="76">
        <v>0</v>
      </c>
      <c r="D38" s="76">
        <v>1</v>
      </c>
      <c r="E38" s="76">
        <v>2</v>
      </c>
      <c r="F38" s="76">
        <v>3</v>
      </c>
      <c r="G38" s="76">
        <v>4</v>
      </c>
      <c r="H38" s="76">
        <v>5</v>
      </c>
      <c r="I38" s="64"/>
      <c r="J38" s="43"/>
    </row>
    <row r="39" spans="2:10" s="4" customFormat="1" ht="15">
      <c r="B39" s="43" t="s">
        <v>16</v>
      </c>
      <c r="C39" s="75">
        <f t="shared" ref="C39:H39" si="0">+$D$34</f>
        <v>62000</v>
      </c>
      <c r="D39" s="75">
        <f t="shared" si="0"/>
        <v>62000</v>
      </c>
      <c r="E39" s="75">
        <f t="shared" si="0"/>
        <v>62000</v>
      </c>
      <c r="F39" s="75">
        <f t="shared" si="0"/>
        <v>62000</v>
      </c>
      <c r="G39" s="75">
        <f t="shared" si="0"/>
        <v>62000</v>
      </c>
      <c r="H39" s="75">
        <f t="shared" si="0"/>
        <v>62000</v>
      </c>
      <c r="I39" s="97"/>
      <c r="J39" s="43"/>
    </row>
    <row r="40" spans="2:10" s="4" customFormat="1" ht="15">
      <c r="B40" s="43"/>
      <c r="C40" s="64"/>
      <c r="D40" s="64"/>
      <c r="E40" s="64"/>
      <c r="F40" s="64"/>
      <c r="G40" s="64"/>
      <c r="H40" s="64"/>
      <c r="I40" s="64"/>
      <c r="J40" s="43"/>
    </row>
    <row r="41" spans="2:10" s="4" customFormat="1" ht="15">
      <c r="B41" s="43" t="s">
        <v>70</v>
      </c>
      <c r="C41" s="103"/>
      <c r="D41" s="65"/>
      <c r="E41" s="65"/>
      <c r="F41" s="141"/>
      <c r="G41" s="141"/>
      <c r="H41" s="141"/>
      <c r="I41" s="98"/>
      <c r="J41" s="39"/>
    </row>
    <row r="42" spans="2:10" s="4" customFormat="1" ht="15">
      <c r="B42" s="39"/>
      <c r="C42" s="41"/>
      <c r="D42" s="41"/>
      <c r="E42" s="41"/>
      <c r="F42" s="41"/>
      <c r="G42" s="41"/>
      <c r="H42" s="41"/>
      <c r="I42" s="98"/>
      <c r="J42" s="39"/>
    </row>
    <row r="43" spans="2:10" s="4" customFormat="1" ht="15">
      <c r="B43" s="39"/>
      <c r="C43" s="66"/>
      <c r="D43" s="41"/>
      <c r="E43" s="41"/>
      <c r="F43" s="41"/>
      <c r="G43" s="41"/>
      <c r="H43" s="41"/>
      <c r="I43" s="41"/>
      <c r="J43" s="99"/>
    </row>
    <row r="44" spans="2:10" s="4" customFormat="1" ht="15">
      <c r="B44" s="47" t="s">
        <v>66</v>
      </c>
      <c r="C44" s="66"/>
      <c r="D44" s="41"/>
      <c r="E44" s="41"/>
      <c r="F44" s="66"/>
      <c r="G44" s="41"/>
      <c r="H44" s="41"/>
      <c r="I44" s="66"/>
      <c r="J44" s="39"/>
    </row>
    <row r="45" spans="2:10" s="4" customFormat="1" ht="15">
      <c r="B45" s="47"/>
      <c r="C45" s="66"/>
      <c r="D45" s="41"/>
      <c r="E45" s="41"/>
      <c r="F45" s="41"/>
      <c r="G45" s="41"/>
      <c r="H45" s="41"/>
      <c r="I45" s="41"/>
      <c r="J45" s="39"/>
    </row>
    <row r="46" spans="2:10" s="4" customFormat="1" ht="15">
      <c r="B46" s="48" t="s">
        <v>10</v>
      </c>
      <c r="C46" s="64"/>
      <c r="D46" s="64"/>
      <c r="E46" s="64"/>
      <c r="F46" s="64"/>
      <c r="G46" s="64"/>
      <c r="H46" s="64"/>
      <c r="I46" s="64"/>
      <c r="J46" s="43"/>
    </row>
    <row r="47" spans="2:10" s="4" customFormat="1" ht="15">
      <c r="B47" s="43" t="s">
        <v>11</v>
      </c>
      <c r="C47" s="64"/>
      <c r="D47" s="73">
        <v>250000</v>
      </c>
      <c r="E47" s="64"/>
      <c r="F47" s="64"/>
      <c r="G47" s="64"/>
      <c r="H47" s="64"/>
      <c r="I47" s="64"/>
      <c r="J47" s="43"/>
    </row>
    <row r="48" spans="2:10" s="4" customFormat="1" ht="15">
      <c r="B48" s="43" t="s">
        <v>17</v>
      </c>
      <c r="C48" s="64"/>
      <c r="D48" s="74">
        <v>0.35</v>
      </c>
      <c r="E48" s="64"/>
      <c r="F48" s="64"/>
      <c r="G48" s="64"/>
      <c r="H48" s="64"/>
      <c r="I48" s="64"/>
      <c r="J48" s="43"/>
    </row>
    <row r="49" spans="2:10" s="4" customFormat="1" ht="15">
      <c r="B49" s="43" t="s">
        <v>18</v>
      </c>
      <c r="C49" s="67"/>
      <c r="D49" s="100"/>
      <c r="E49" s="65"/>
      <c r="F49" s="65"/>
      <c r="G49" s="65"/>
      <c r="H49" s="65"/>
      <c r="I49" s="65"/>
      <c r="J49" s="49"/>
    </row>
    <row r="50" spans="2:10" s="4" customFormat="1" ht="15.75" thickBot="1">
      <c r="B50" s="49"/>
      <c r="C50" s="142" t="s">
        <v>15</v>
      </c>
      <c r="D50" s="142"/>
      <c r="E50" s="142"/>
      <c r="F50" s="142"/>
      <c r="G50" s="142"/>
      <c r="H50" s="142"/>
      <c r="I50" s="142"/>
      <c r="J50" s="39"/>
    </row>
    <row r="51" spans="2:10" s="4" customFormat="1" ht="15.75" thickBot="1">
      <c r="B51" s="39"/>
      <c r="C51" s="96">
        <v>0</v>
      </c>
      <c r="D51" s="76">
        <v>1</v>
      </c>
      <c r="E51" s="76">
        <v>2</v>
      </c>
      <c r="F51" s="76">
        <v>3</v>
      </c>
      <c r="G51" s="76">
        <v>4</v>
      </c>
      <c r="H51" s="76">
        <v>5</v>
      </c>
      <c r="I51" s="76">
        <v>6</v>
      </c>
      <c r="J51" s="43"/>
    </row>
    <row r="52" spans="2:10" s="4" customFormat="1" ht="15">
      <c r="B52" s="43" t="s">
        <v>19</v>
      </c>
      <c r="C52" s="95">
        <v>250000</v>
      </c>
      <c r="D52" s="77"/>
      <c r="E52" s="77"/>
      <c r="F52" s="77"/>
      <c r="G52" s="77"/>
      <c r="H52" s="77"/>
      <c r="I52" s="77"/>
      <c r="J52" s="43"/>
    </row>
    <row r="53" spans="2:10">
      <c r="B53" s="40" t="s">
        <v>20</v>
      </c>
      <c r="C53" s="78"/>
      <c r="D53" s="60">
        <v>20</v>
      </c>
      <c r="E53" s="60">
        <v>32</v>
      </c>
      <c r="F53" s="60">
        <v>19.2</v>
      </c>
      <c r="G53" s="60">
        <v>11.52</v>
      </c>
      <c r="H53" s="60">
        <v>11.52</v>
      </c>
      <c r="I53" s="60">
        <v>5.76</v>
      </c>
      <c r="J53" s="51"/>
    </row>
    <row r="54" spans="2:10" s="4" customFormat="1" ht="15">
      <c r="B54" s="39" t="s">
        <v>21</v>
      </c>
      <c r="C54" s="57"/>
      <c r="D54" s="79"/>
      <c r="E54" s="79"/>
      <c r="F54" s="79"/>
      <c r="G54" s="79"/>
      <c r="H54" s="79"/>
      <c r="I54" s="79"/>
      <c r="J54" s="101"/>
    </row>
    <row r="55" spans="2:10" s="4" customFormat="1" ht="15">
      <c r="B55" s="49" t="s">
        <v>22</v>
      </c>
      <c r="C55" s="89">
        <f t="shared" ref="C55:H55" si="1">+$D$34</f>
        <v>62000</v>
      </c>
      <c r="D55" s="89">
        <f t="shared" si="1"/>
        <v>62000</v>
      </c>
      <c r="E55" s="89">
        <f t="shared" si="1"/>
        <v>62000</v>
      </c>
      <c r="F55" s="89">
        <f t="shared" si="1"/>
        <v>62000</v>
      </c>
      <c r="G55" s="89">
        <f t="shared" si="1"/>
        <v>62000</v>
      </c>
      <c r="H55" s="89">
        <f t="shared" si="1"/>
        <v>62000</v>
      </c>
      <c r="I55" s="90"/>
      <c r="J55" s="49"/>
    </row>
    <row r="56" spans="2:10" s="4" customFormat="1" ht="15">
      <c r="B56" s="49" t="s">
        <v>23</v>
      </c>
      <c r="C56" s="81"/>
      <c r="D56" s="81"/>
      <c r="E56" s="81"/>
      <c r="F56" s="81"/>
      <c r="G56" s="81"/>
      <c r="H56" s="81"/>
      <c r="I56" s="81"/>
      <c r="J56" s="102"/>
    </row>
    <row r="57" spans="2:10" s="4" customFormat="1" ht="15">
      <c r="B57" s="43" t="s">
        <v>24</v>
      </c>
      <c r="C57" s="57"/>
      <c r="D57" s="57"/>
      <c r="E57" s="57"/>
      <c r="F57" s="57"/>
      <c r="G57" s="57"/>
      <c r="H57" s="57"/>
      <c r="I57" s="57"/>
      <c r="J57" s="101"/>
    </row>
    <row r="58" spans="2:10" s="4" customFormat="1" ht="15">
      <c r="B58" s="49" t="s">
        <v>25</v>
      </c>
      <c r="C58" s="82"/>
      <c r="D58" s="82"/>
      <c r="E58" s="82"/>
      <c r="F58" s="82"/>
      <c r="G58" s="82"/>
      <c r="H58" s="82"/>
      <c r="I58" s="82"/>
      <c r="J58" s="43"/>
    </row>
    <row r="59" spans="2:10" s="4" customFormat="1" ht="15">
      <c r="B59" s="43" t="s">
        <v>70</v>
      </c>
      <c r="C59" s="83"/>
      <c r="D59" s="80"/>
      <c r="E59" s="80"/>
      <c r="F59" s="80"/>
      <c r="G59" s="80"/>
      <c r="H59" s="80"/>
      <c r="I59" s="80"/>
      <c r="J59" s="49"/>
    </row>
    <row r="60" spans="2:10" s="4" customFormat="1" ht="15">
      <c r="B60" s="49"/>
      <c r="C60" s="52"/>
      <c r="D60" s="65"/>
      <c r="E60" s="65"/>
      <c r="F60" s="141" t="s">
        <v>27</v>
      </c>
      <c r="G60" s="141"/>
      <c r="H60" s="141"/>
      <c r="I60" s="41"/>
      <c r="J60" s="39"/>
    </row>
    <row r="61" spans="2:10" s="4" customFormat="1" ht="15">
      <c r="B61" s="39"/>
      <c r="C61" s="41"/>
      <c r="D61" s="41"/>
      <c r="E61" s="41"/>
      <c r="F61" s="41"/>
      <c r="G61" s="41"/>
      <c r="H61" s="41"/>
      <c r="I61" s="41"/>
      <c r="J61" s="39"/>
    </row>
    <row r="62" spans="2:10" s="4" customFormat="1" ht="15">
      <c r="B62" s="41" t="s">
        <v>67</v>
      </c>
      <c r="C62" s="41"/>
      <c r="D62" s="41"/>
      <c r="E62" s="103"/>
      <c r="F62" s="65"/>
      <c r="G62" s="104"/>
      <c r="H62" s="65"/>
      <c r="I62" s="65"/>
      <c r="J62" s="49"/>
    </row>
    <row r="63" spans="2:10" s="4" customFormat="1" ht="15">
      <c r="C63" s="36"/>
      <c r="D63" s="36"/>
      <c r="E63" s="36"/>
      <c r="F63" s="36"/>
      <c r="G63" s="36"/>
      <c r="H63" s="36"/>
      <c r="I63" s="36"/>
    </row>
    <row r="64" spans="2:10" s="4" customFormat="1" ht="15" hidden="1"/>
    <row r="65" s="4" customFormat="1" ht="15" hidden="1"/>
    <row r="66" s="4" customFormat="1" ht="15" hidden="1"/>
    <row r="67" s="4" customFormat="1" ht="15" hidden="1"/>
    <row r="68" s="4" customFormat="1" ht="15" hidden="1"/>
    <row r="69" hidden="1"/>
    <row r="70" hidden="1"/>
    <row r="71" hidden="1"/>
  </sheetData>
  <mergeCells count="8">
    <mergeCell ref="F60:H60"/>
    <mergeCell ref="F41:H41"/>
    <mergeCell ref="A1:I1"/>
    <mergeCell ref="A2:I2"/>
    <mergeCell ref="A4:I4"/>
    <mergeCell ref="A5:I5"/>
    <mergeCell ref="C37:H37"/>
    <mergeCell ref="C50:I50"/>
  </mergeCells>
  <phoneticPr fontId="0" type="noConversion"/>
  <dataValidations xWindow="565" yWindow="640" count="9">
    <dataValidation allowBlank="1" showInputMessage="1" showErrorMessage="1" promptTitle="Lease Cash Flows" prompt="Enter the cash flows associated with this lease option for each period." sqref="C39:H39 C55:H55"/>
    <dataValidation allowBlank="1" showInputMessage="1" showErrorMessage="1" promptTitle="NPV formula" prompt="Determine the NPV of the lease using Excel’s built-in formula for calculating net present values.  To find this formula select INSERT, FUNCTION from the main menu.  Then choose &quot;Financial&quot; under the category, and NPV for the subsequent list." sqref="C41"/>
    <dataValidation allowBlank="1" showInputMessage="1" showErrorMessage="1" prompt="Use Excel's SUM function to find the total present value.  Sum the present value for each period." sqref="C59"/>
    <dataValidation allowBlank="1" showInputMessage="1" showErrorMessage="1" promptTitle="Find the net cash flows:" prompt="Enter a formula adding the cash flows for each period._x000a_" sqref="C57:I57"/>
    <dataValidation allowBlank="1" showInputMessage="1" showErrorMessage="1" promptTitle="Depreciation Tax Shield" prompt="Enter a formula to calculate the tax shield for each period._x000a_" sqref="C54"/>
    <dataValidation allowBlank="1" showInputMessage="1" showErrorMessage="1" promptTitle="Lease Tax Shield" prompt="Enter a formula to calculate the tax shield from the lease for each period using the information above._x000a_" sqref="C56:I56"/>
    <dataValidation allowBlank="1" showInputMessage="1" showErrorMessage="1" promptTitle="PV" prompt="Enter a the formula for calculating the present value of each cash flow in each period._x000a_" sqref="C58:I58"/>
    <dataValidation allowBlank="1" showInputMessage="1" showErrorMessage="1" promptTitle="After-tax interest rate" prompt="Calculate the after-tax interest rate for Compulease." sqref="D49"/>
    <dataValidation allowBlank="1" showInputMessage="1" showErrorMessage="1" promptTitle="Gain from Leasing" prompt="Enter a formula for calculating the gain from leasing given the information above." sqref="E62"/>
  </dataValidations>
  <hyperlinks>
    <hyperlink ref="F60" location="THE_NPV_FUNCTION" display="For help with Excel's NPV function click here"/>
    <hyperlink ref="F60:H60" r:id="rId1" tooltip="Tips on using the SUM function" display="Help with Excel's SUM function"/>
  </hyperlinks>
  <pageMargins left="0.75" right="0.75" top="1" bottom="1" header="0.5" footer="0.5"/>
  <pageSetup scale="71" orientation="landscape" horizontalDpi="300" verticalDpi="300" r:id="rId2"/>
  <headerFooter alignWithMargins="0">
    <oddFooter>&amp;CCopyright © 2011 McGraw-Hill/Irwin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3">
    <pageSetUpPr fitToPage="1"/>
  </sheetPr>
  <dimension ref="A1:L89"/>
  <sheetViews>
    <sheetView showGridLines="0" zoomScaleNormal="100" workbookViewId="0">
      <selection sqref="A1:J1"/>
    </sheetView>
  </sheetViews>
  <sheetFormatPr defaultColWidth="0" defaultRowHeight="12.75" zeroHeight="1"/>
  <cols>
    <col min="1" max="1" width="9.140625" customWidth="1"/>
    <col min="2" max="2" width="31.28515625" customWidth="1"/>
    <col min="3" max="3" width="17" customWidth="1"/>
    <col min="4" max="4" width="12" bestFit="1" customWidth="1"/>
    <col min="5" max="5" width="9.5703125" customWidth="1"/>
    <col min="6" max="9" width="9.140625" customWidth="1"/>
    <col min="10" max="10" width="8.28515625" customWidth="1"/>
    <col min="11" max="11" width="9.140625" customWidth="1"/>
    <col min="12" max="12" width="13.140625" customWidth="1"/>
  </cols>
  <sheetData>
    <row r="1" spans="1:10" ht="30">
      <c r="A1" s="135" t="s">
        <v>0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8">
      <c r="A2" s="136" t="s">
        <v>89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8.75">
      <c r="A3" s="7"/>
      <c r="B3" s="8"/>
      <c r="C3" s="8"/>
      <c r="D3" s="8"/>
      <c r="E3" s="8"/>
      <c r="F3" s="8"/>
      <c r="G3" s="8"/>
      <c r="H3" s="8"/>
      <c r="I3" s="12"/>
    </row>
    <row r="4" spans="1:10" ht="15.75">
      <c r="A4" s="137" t="s">
        <v>57</v>
      </c>
      <c r="B4" s="137"/>
      <c r="C4" s="137"/>
      <c r="D4" s="137"/>
      <c r="E4" s="137"/>
      <c r="F4" s="137"/>
      <c r="G4" s="137"/>
      <c r="H4" s="137"/>
      <c r="I4" s="137"/>
      <c r="J4" s="137"/>
    </row>
    <row r="5" spans="1:10" ht="15">
      <c r="A5" s="138" t="s">
        <v>42</v>
      </c>
      <c r="B5" s="138"/>
      <c r="C5" s="138"/>
      <c r="D5" s="138"/>
      <c r="E5" s="138"/>
      <c r="F5" s="138"/>
      <c r="G5" s="138"/>
      <c r="H5" s="138"/>
      <c r="I5" s="138"/>
      <c r="J5" s="138"/>
    </row>
    <row r="6" spans="1:10">
      <c r="A6" s="12"/>
      <c r="B6" s="13"/>
      <c r="C6" s="13"/>
      <c r="D6" s="13"/>
      <c r="E6" s="12"/>
      <c r="I6" s="12"/>
    </row>
    <row r="7" spans="1:10">
      <c r="A7" s="12"/>
      <c r="B7" s="39" t="s">
        <v>28</v>
      </c>
      <c r="C7" s="13"/>
      <c r="D7" s="13"/>
      <c r="E7" s="12"/>
      <c r="I7" s="12"/>
    </row>
    <row r="8" spans="1:10">
      <c r="A8" s="12"/>
      <c r="B8" s="39" t="s">
        <v>29</v>
      </c>
      <c r="C8" s="13"/>
      <c r="D8" s="13"/>
      <c r="E8" s="12"/>
      <c r="I8" s="12"/>
    </row>
    <row r="9" spans="1:10">
      <c r="A9" s="12"/>
      <c r="B9" s="39" t="s">
        <v>30</v>
      </c>
      <c r="C9" s="13"/>
      <c r="D9" s="13"/>
      <c r="E9" s="12"/>
      <c r="I9" s="12"/>
    </row>
    <row r="10" spans="1:10">
      <c r="A10" s="12"/>
      <c r="B10" s="39" t="s">
        <v>31</v>
      </c>
      <c r="C10" s="13"/>
      <c r="D10" s="13"/>
      <c r="E10" s="12"/>
      <c r="I10" s="12"/>
    </row>
    <row r="11" spans="1:10">
      <c r="A11" s="12"/>
      <c r="B11" s="39" t="s">
        <v>32</v>
      </c>
      <c r="C11" s="13"/>
      <c r="D11" s="13"/>
      <c r="E11" s="12"/>
      <c r="I11" s="12"/>
    </row>
    <row r="12" spans="1:10">
      <c r="A12" s="12"/>
      <c r="B12" s="39" t="s">
        <v>46</v>
      </c>
      <c r="C12" s="13"/>
      <c r="D12" s="13"/>
      <c r="E12" s="12"/>
      <c r="I12" s="12"/>
    </row>
    <row r="13" spans="1:10">
      <c r="A13" s="12"/>
      <c r="B13" s="39" t="s">
        <v>71</v>
      </c>
      <c r="H13" s="12"/>
      <c r="I13" s="12"/>
    </row>
    <row r="14" spans="1:10">
      <c r="A14" s="12"/>
      <c r="B14" s="39" t="s">
        <v>33</v>
      </c>
      <c r="H14" s="12"/>
      <c r="I14" s="12"/>
    </row>
    <row r="15" spans="1:10">
      <c r="A15" s="12"/>
      <c r="B15" s="39" t="s">
        <v>34</v>
      </c>
      <c r="H15" s="12"/>
      <c r="I15" s="12"/>
    </row>
    <row r="16" spans="1:10">
      <c r="A16" s="12"/>
      <c r="B16" s="39" t="s">
        <v>47</v>
      </c>
      <c r="H16" s="12"/>
      <c r="I16" s="12"/>
    </row>
    <row r="17" spans="1:12" ht="15">
      <c r="A17" s="12"/>
      <c r="B17" s="4"/>
      <c r="H17" s="12"/>
      <c r="I17" s="12"/>
    </row>
    <row r="18" spans="1:12">
      <c r="A18" s="12"/>
      <c r="B18" s="17"/>
      <c r="H18" s="12"/>
      <c r="I18" s="12"/>
    </row>
    <row r="19" spans="1:12">
      <c r="A19" s="12"/>
      <c r="B19" s="17"/>
      <c r="H19" s="12"/>
      <c r="I19" s="12"/>
    </row>
    <row r="20" spans="1:12" s="15" customFormat="1">
      <c r="B20" s="16"/>
    </row>
    <row r="21" spans="1:12">
      <c r="A21" s="12"/>
      <c r="B21" s="54" t="s">
        <v>68</v>
      </c>
      <c r="H21" s="12"/>
      <c r="I21" s="12"/>
    </row>
    <row r="22" spans="1:12" ht="15.75">
      <c r="A22" s="9" t="str">
        <f>+A4</f>
        <v>Chapter 25</v>
      </c>
      <c r="B22" s="9"/>
      <c r="C22" s="10"/>
      <c r="D22" s="10"/>
      <c r="E22" s="3"/>
      <c r="F22" s="3"/>
      <c r="G22" s="1"/>
      <c r="H22" s="2"/>
      <c r="I22" s="8"/>
      <c r="J22" s="2"/>
    </row>
    <row r="23" spans="1:12" ht="15">
      <c r="A23" s="106" t="str">
        <f>+A5</f>
        <v>Question 19</v>
      </c>
      <c r="B23" s="107"/>
      <c r="C23" s="10"/>
      <c r="D23" s="10"/>
      <c r="E23" s="3"/>
      <c r="F23" s="3"/>
      <c r="G23" s="1"/>
      <c r="H23" s="2"/>
      <c r="I23" s="8"/>
      <c r="J23" s="2"/>
    </row>
    <row r="24" spans="1:12" ht="15">
      <c r="A24" s="12"/>
      <c r="B24" s="107"/>
      <c r="C24" s="10"/>
      <c r="D24" s="10"/>
      <c r="E24" s="3"/>
      <c r="F24" s="3"/>
      <c r="G24" s="1"/>
      <c r="H24" s="2"/>
      <c r="I24" s="8"/>
    </row>
    <row r="25" spans="1:12">
      <c r="A25" s="12"/>
      <c r="B25" s="19" t="s">
        <v>1</v>
      </c>
      <c r="C25" s="37"/>
      <c r="D25" s="20"/>
      <c r="E25" s="12"/>
      <c r="I25" s="12"/>
    </row>
    <row r="26" spans="1:12">
      <c r="A26" s="12"/>
      <c r="B26" s="21" t="s">
        <v>2</v>
      </c>
      <c r="C26" s="22"/>
      <c r="D26" s="20"/>
      <c r="E26" s="12"/>
      <c r="I26" s="12"/>
    </row>
    <row r="27" spans="1:12">
      <c r="A27" s="12"/>
      <c r="B27" s="23" t="s">
        <v>3</v>
      </c>
      <c r="C27" s="22"/>
      <c r="D27" s="20"/>
      <c r="E27" s="12"/>
      <c r="I27" s="12"/>
    </row>
    <row r="28" spans="1:12">
      <c r="A28" s="12"/>
      <c r="B28" s="23" t="s">
        <v>4</v>
      </c>
      <c r="C28" s="22"/>
      <c r="D28" s="20"/>
      <c r="E28" s="12"/>
      <c r="I28" s="12"/>
    </row>
    <row r="29" spans="1:12">
      <c r="A29" s="12"/>
      <c r="B29" s="24"/>
      <c r="C29" s="25"/>
      <c r="D29" s="25"/>
      <c r="E29" s="25"/>
      <c r="F29" s="25"/>
      <c r="G29" s="25"/>
      <c r="H29" s="25"/>
      <c r="I29" s="12"/>
    </row>
    <row r="30" spans="1:12" ht="15">
      <c r="A30" s="29"/>
      <c r="B30" s="26" t="s">
        <v>72</v>
      </c>
      <c r="C30" s="30"/>
      <c r="D30" s="30"/>
      <c r="E30" s="30"/>
      <c r="F30" s="30"/>
      <c r="G30" s="30"/>
      <c r="H30" s="30"/>
      <c r="I30" s="29"/>
      <c r="J30" s="4"/>
      <c r="K30" s="4"/>
      <c r="L30" s="4"/>
    </row>
    <row r="31" spans="1:12" ht="15">
      <c r="A31" s="29"/>
      <c r="B31" s="31"/>
      <c r="C31" s="27" t="s">
        <v>76</v>
      </c>
      <c r="D31" s="30"/>
      <c r="E31" s="30"/>
      <c r="F31" s="30"/>
      <c r="G31" s="30"/>
      <c r="H31" s="30"/>
      <c r="I31" s="29"/>
      <c r="J31" s="4"/>
      <c r="K31" s="4"/>
      <c r="L31" s="4"/>
    </row>
    <row r="32" spans="1:12" ht="15">
      <c r="A32" s="29"/>
      <c r="B32" s="39" t="s">
        <v>35</v>
      </c>
      <c r="C32" s="105">
        <v>35</v>
      </c>
      <c r="D32" s="30"/>
      <c r="E32" s="30"/>
      <c r="F32" s="30"/>
      <c r="G32" s="30"/>
      <c r="H32" s="30"/>
      <c r="I32" s="29"/>
      <c r="J32" s="4"/>
      <c r="K32" s="4"/>
      <c r="L32" s="4"/>
    </row>
    <row r="33" spans="1:12" ht="15">
      <c r="A33" s="29"/>
      <c r="B33" s="39" t="s">
        <v>36</v>
      </c>
      <c r="C33" s="105">
        <v>10</v>
      </c>
      <c r="D33" s="30"/>
      <c r="E33" s="30"/>
      <c r="F33" s="30"/>
      <c r="G33" s="30"/>
      <c r="H33" s="30"/>
      <c r="I33" s="29"/>
      <c r="J33" s="4"/>
      <c r="K33" s="4"/>
      <c r="L33" s="4"/>
    </row>
    <row r="34" spans="1:12" ht="15">
      <c r="A34" s="4"/>
      <c r="B34" s="39" t="s">
        <v>77</v>
      </c>
      <c r="C34" s="91"/>
      <c r="D34" s="4"/>
      <c r="E34" s="4"/>
      <c r="F34" s="4"/>
      <c r="G34" s="4"/>
      <c r="H34" s="4"/>
      <c r="I34" s="4"/>
      <c r="J34" s="4"/>
      <c r="K34" s="4"/>
      <c r="L34" s="4"/>
    </row>
    <row r="35" spans="1:12" ht="16.5" thickBot="1">
      <c r="A35" s="4"/>
      <c r="B35" s="4"/>
      <c r="C35" s="92"/>
      <c r="D35" s="92"/>
      <c r="E35" s="92"/>
      <c r="F35" s="34" t="s">
        <v>37</v>
      </c>
      <c r="G35" s="92"/>
      <c r="H35" s="92"/>
      <c r="I35" s="92"/>
      <c r="J35" s="32"/>
      <c r="K35" s="32"/>
      <c r="L35" s="4"/>
    </row>
    <row r="36" spans="1:12" s="39" customFormat="1" ht="13.5" thickBot="1">
      <c r="C36" s="69">
        <v>0</v>
      </c>
      <c r="D36" s="34">
        <v>1</v>
      </c>
      <c r="E36" s="34">
        <v>2</v>
      </c>
      <c r="F36" s="34">
        <v>3</v>
      </c>
      <c r="G36" s="34">
        <v>4</v>
      </c>
      <c r="H36" s="34">
        <v>5</v>
      </c>
      <c r="I36" s="34">
        <v>6</v>
      </c>
      <c r="J36" s="34">
        <v>7</v>
      </c>
      <c r="K36" s="34">
        <v>8</v>
      </c>
    </row>
    <row r="37" spans="1:12" s="39" customFormat="1">
      <c r="B37" s="39" t="s">
        <v>38</v>
      </c>
      <c r="C37" s="108">
        <v>100</v>
      </c>
      <c r="D37" s="109"/>
      <c r="E37" s="109"/>
      <c r="F37" s="109"/>
      <c r="G37" s="109"/>
      <c r="H37" s="109"/>
      <c r="I37" s="109"/>
      <c r="J37" s="109"/>
      <c r="K37" s="40"/>
    </row>
    <row r="38" spans="1:12" s="39" customFormat="1">
      <c r="B38" s="39" t="s">
        <v>78</v>
      </c>
      <c r="C38" s="110"/>
      <c r="D38" s="110"/>
      <c r="E38" s="110"/>
      <c r="F38" s="110"/>
      <c r="G38" s="110"/>
      <c r="H38" s="110"/>
      <c r="I38" s="110"/>
      <c r="J38" s="110"/>
      <c r="K38" s="111"/>
    </row>
    <row r="39" spans="1:12" s="39" customFormat="1">
      <c r="B39" s="39" t="s">
        <v>79</v>
      </c>
      <c r="C39" s="112"/>
      <c r="D39" s="109"/>
      <c r="E39" s="109"/>
      <c r="F39" s="109"/>
      <c r="G39" s="109"/>
      <c r="H39" s="109"/>
      <c r="I39" s="109"/>
      <c r="J39" s="109"/>
    </row>
    <row r="40" spans="1:12" s="39" customFormat="1">
      <c r="B40" s="113" t="s">
        <v>80</v>
      </c>
      <c r="C40" s="114"/>
      <c r="D40" s="109"/>
      <c r="E40" s="109"/>
      <c r="F40" s="109"/>
      <c r="G40" s="109"/>
      <c r="H40" s="109"/>
      <c r="I40" s="109"/>
      <c r="J40" s="109"/>
    </row>
    <row r="41" spans="1:12" s="39" customFormat="1">
      <c r="B41" s="113" t="s">
        <v>81</v>
      </c>
      <c r="C41" s="115"/>
      <c r="D41" s="116"/>
      <c r="E41" s="109"/>
      <c r="F41" s="109"/>
      <c r="G41" s="109"/>
      <c r="H41" s="109"/>
      <c r="I41" s="109"/>
      <c r="J41" s="109"/>
    </row>
    <row r="42" spans="1:12" s="39" customFormat="1">
      <c r="B42" s="113"/>
      <c r="C42" s="117"/>
      <c r="D42" s="116"/>
      <c r="E42" s="109"/>
      <c r="F42" s="109"/>
      <c r="G42" s="109"/>
      <c r="H42" s="109"/>
      <c r="I42" s="143"/>
      <c r="J42" s="143"/>
      <c r="K42" s="143"/>
    </row>
    <row r="43" spans="1:12" s="39" customFormat="1">
      <c r="B43" s="118" t="s">
        <v>74</v>
      </c>
      <c r="C43" s="117"/>
      <c r="D43" s="119"/>
      <c r="E43" s="109"/>
      <c r="F43" s="109"/>
      <c r="I43" s="50" t="s">
        <v>27</v>
      </c>
      <c r="J43" s="50"/>
      <c r="K43" s="50"/>
    </row>
    <row r="44" spans="1:12" s="39" customFormat="1">
      <c r="B44" s="118"/>
      <c r="C44" s="117"/>
      <c r="D44" s="116"/>
      <c r="E44" s="109"/>
      <c r="F44" s="109"/>
      <c r="I44" s="50"/>
      <c r="J44" s="50"/>
      <c r="K44" s="50"/>
    </row>
    <row r="45" spans="1:12" s="39" customFormat="1"/>
    <row r="46" spans="1:12" s="39" customFormat="1">
      <c r="B46" s="26" t="s">
        <v>73</v>
      </c>
    </row>
    <row r="47" spans="1:12" s="39" customFormat="1"/>
    <row r="48" spans="1:12" s="39" customFormat="1" ht="13.5" thickBot="1">
      <c r="C48" s="33"/>
      <c r="D48" s="33"/>
      <c r="E48" s="33"/>
      <c r="F48" s="34" t="s">
        <v>37</v>
      </c>
      <c r="G48" s="33"/>
      <c r="H48" s="33"/>
      <c r="I48" s="33"/>
      <c r="J48" s="120"/>
      <c r="K48" s="120"/>
    </row>
    <row r="49" spans="1:12" s="39" customFormat="1" ht="13.5" thickBot="1">
      <c r="C49" s="121">
        <v>0</v>
      </c>
      <c r="D49" s="121">
        <v>1</v>
      </c>
      <c r="E49" s="121">
        <v>2</v>
      </c>
      <c r="F49" s="121">
        <v>3</v>
      </c>
      <c r="G49" s="121">
        <v>4</v>
      </c>
      <c r="H49" s="121">
        <v>5</v>
      </c>
      <c r="I49" s="121">
        <v>6</v>
      </c>
      <c r="J49" s="121">
        <v>7</v>
      </c>
      <c r="K49" s="121">
        <v>8</v>
      </c>
    </row>
    <row r="50" spans="1:12" s="39" customFormat="1">
      <c r="B50" s="39" t="s">
        <v>38</v>
      </c>
      <c r="C50" s="122">
        <v>100</v>
      </c>
      <c r="D50" s="123"/>
      <c r="E50" s="124"/>
      <c r="F50" s="124"/>
      <c r="G50" s="124"/>
      <c r="H50" s="124"/>
      <c r="I50" s="124"/>
      <c r="J50" s="124"/>
      <c r="K50" s="124"/>
    </row>
    <row r="51" spans="1:12" s="39" customFormat="1">
      <c r="B51" s="40" t="s">
        <v>69</v>
      </c>
      <c r="C51" s="125"/>
      <c r="D51" s="126">
        <v>14.29</v>
      </c>
      <c r="E51" s="126">
        <v>24.49</v>
      </c>
      <c r="F51" s="126">
        <v>17.489999999999998</v>
      </c>
      <c r="G51" s="126">
        <v>12.49</v>
      </c>
      <c r="H51" s="126">
        <v>8.93</v>
      </c>
      <c r="I51" s="126">
        <v>8.92</v>
      </c>
      <c r="J51" s="126">
        <v>8.93</v>
      </c>
      <c r="K51" s="126">
        <v>4.46</v>
      </c>
    </row>
    <row r="52" spans="1:12" s="39" customFormat="1">
      <c r="B52" s="39" t="s">
        <v>62</v>
      </c>
      <c r="C52" s="109"/>
      <c r="D52" s="58"/>
      <c r="E52" s="58"/>
      <c r="F52" s="58"/>
      <c r="G52" s="58"/>
      <c r="H52" s="58"/>
      <c r="I52" s="58"/>
      <c r="J52" s="58"/>
      <c r="K52" s="58"/>
      <c r="L52" s="125"/>
    </row>
    <row r="53" spans="1:12" s="39" customFormat="1">
      <c r="B53" s="39" t="s">
        <v>82</v>
      </c>
      <c r="C53" s="125"/>
      <c r="D53" s="53"/>
      <c r="E53" s="53"/>
      <c r="F53" s="53"/>
      <c r="G53" s="53"/>
      <c r="H53" s="53"/>
      <c r="I53" s="53"/>
      <c r="J53" s="53"/>
      <c r="K53" s="53"/>
      <c r="L53" s="125"/>
    </row>
    <row r="54" spans="1:12" s="39" customFormat="1">
      <c r="B54" s="39" t="s">
        <v>83</v>
      </c>
      <c r="C54" s="125"/>
      <c r="D54" s="53"/>
      <c r="E54" s="53"/>
      <c r="F54" s="53"/>
      <c r="G54" s="53"/>
      <c r="H54" s="53"/>
      <c r="I54" s="53"/>
      <c r="J54" s="53"/>
      <c r="K54" s="53"/>
    </row>
    <row r="55" spans="1:12" s="39" customFormat="1">
      <c r="B55" s="39" t="s">
        <v>84</v>
      </c>
      <c r="C55" s="125"/>
      <c r="D55" s="127"/>
      <c r="E55" s="125"/>
      <c r="F55" s="125"/>
      <c r="G55" s="125"/>
      <c r="H55" s="125"/>
      <c r="I55" s="125"/>
      <c r="J55" s="125"/>
      <c r="K55" s="125"/>
      <c r="L55" s="125"/>
    </row>
    <row r="56" spans="1:12" s="39" customFormat="1">
      <c r="C56" s="125"/>
      <c r="D56" s="128"/>
      <c r="E56" s="125"/>
      <c r="F56" s="125"/>
      <c r="G56" s="125"/>
      <c r="H56" s="125"/>
      <c r="I56" s="125"/>
      <c r="J56" s="125"/>
      <c r="K56" s="125"/>
      <c r="L56" s="125"/>
    </row>
    <row r="57" spans="1:12" s="39" customFormat="1">
      <c r="B57" s="39" t="s">
        <v>85</v>
      </c>
      <c r="C57" s="53"/>
      <c r="D57" s="53"/>
      <c r="E57" s="53"/>
      <c r="F57" s="53"/>
      <c r="G57" s="53"/>
      <c r="H57" s="53"/>
      <c r="I57" s="53"/>
      <c r="J57" s="53"/>
      <c r="K57" s="53"/>
      <c r="L57" s="99"/>
    </row>
    <row r="58" spans="1:12" s="39" customFormat="1">
      <c r="B58" s="39" t="s">
        <v>79</v>
      </c>
      <c r="C58" s="53"/>
      <c r="D58" s="125"/>
      <c r="E58" s="125"/>
      <c r="F58" s="125"/>
      <c r="G58" s="125"/>
      <c r="H58" s="125"/>
      <c r="I58" s="125"/>
      <c r="J58" s="125"/>
      <c r="K58" s="125"/>
    </row>
    <row r="59" spans="1:12" s="39" customFormat="1">
      <c r="B59" s="39" t="s">
        <v>86</v>
      </c>
      <c r="C59" s="129"/>
      <c r="D59" s="125"/>
      <c r="E59" s="125"/>
      <c r="F59" s="125"/>
      <c r="G59" s="125"/>
      <c r="H59" s="125"/>
      <c r="I59" s="125"/>
      <c r="J59" s="125"/>
      <c r="K59" s="125"/>
    </row>
    <row r="60" spans="1:12" s="39" customFormat="1">
      <c r="B60" s="39" t="s">
        <v>81</v>
      </c>
      <c r="C60" s="133"/>
      <c r="D60" s="130"/>
      <c r="E60" s="130"/>
      <c r="F60" s="130"/>
      <c r="G60" s="130"/>
      <c r="H60" s="130"/>
      <c r="I60" s="130"/>
      <c r="J60" s="130"/>
      <c r="K60" s="130"/>
    </row>
    <row r="61" spans="1:12" s="39" customFormat="1">
      <c r="C61" s="131"/>
    </row>
    <row r="62" spans="1:12" ht="15">
      <c r="A62" s="4"/>
      <c r="B62" s="118" t="s">
        <v>75</v>
      </c>
      <c r="C62" s="4"/>
      <c r="D62" s="119"/>
      <c r="E62" s="4"/>
      <c r="F62" s="4"/>
      <c r="G62" s="4"/>
      <c r="H62" s="4"/>
      <c r="I62" s="141" t="s">
        <v>27</v>
      </c>
      <c r="J62" s="141"/>
      <c r="K62" s="141"/>
      <c r="L62" s="4"/>
    </row>
    <row r="63" spans="1:12"/>
    <row r="64" spans="1:12"/>
    <row r="65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</sheetData>
  <mergeCells count="6">
    <mergeCell ref="I62:K62"/>
    <mergeCell ref="A1:J1"/>
    <mergeCell ref="A2:J2"/>
    <mergeCell ref="A4:J4"/>
    <mergeCell ref="A5:J5"/>
    <mergeCell ref="I42:K42"/>
  </mergeCells>
  <phoneticPr fontId="0" type="noConversion"/>
  <dataValidations xWindow="162" yWindow="776" count="3">
    <dataValidation allowBlank="1" showInputMessage="1" showErrorMessage="1" promptTitle="After-tax interest rate" prompt="Calculate the after-tax interest rate for Compulease." sqref="C60"/>
    <dataValidation type="decimal" operator="greaterThanOrEqual" allowBlank="1" showInputMessage="1" showErrorMessage="1" sqref="D38:K38 C37:C44">
      <formula1>0</formula1>
    </dataValidation>
    <dataValidation type="decimal" allowBlank="1" showInputMessage="1" showErrorMessage="1" sqref="C32:C33">
      <formula1>0</formula1>
      <formula2>100</formula2>
    </dataValidation>
  </dataValidations>
  <hyperlinks>
    <hyperlink ref="I43" location="THE_NPV_FUNCTION" display="For help with Excel's NPV function click here"/>
    <hyperlink ref="I43:K43" r:id="rId1" tooltip="Tips on using the SUM function" display="Help with Excel's SUM function"/>
    <hyperlink ref="I62" location="THE_NPV_FUNCTION" display="For help with Excel's NPV function click here"/>
    <hyperlink ref="I62:K62" r:id="rId2" tooltip="Tips on using the SUM function" display="Help with Excel's SUM function"/>
  </hyperlinks>
  <pageMargins left="0.75" right="0.75" top="1" bottom="1" header="0.5" footer="0.5"/>
  <pageSetup scale="82" orientation="landscape" horizontalDpi="300" verticalDpi="300" r:id="rId3"/>
  <headerFooter alignWithMargins="0">
    <oddFooter>&amp;CCopyright © 2011 McGraw-Hill/Irwin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Question 13</vt:lpstr>
      <vt:lpstr>Question 17</vt:lpstr>
      <vt:lpstr>Question 18</vt:lpstr>
      <vt:lpstr>Question 19</vt:lpstr>
      <vt:lpstr>'Question 13'!Print_Area</vt:lpstr>
      <vt:lpstr>'Question 17'!Print_Area</vt:lpstr>
      <vt:lpstr>'Question 18'!Print_Area</vt:lpstr>
      <vt:lpstr>'Question 19'!Print_Area</vt:lpstr>
      <vt:lpstr>'Question 13'!Question_</vt:lpstr>
      <vt:lpstr>'Question 17'!Question_</vt:lpstr>
      <vt:lpstr>'Question 18'!Question_</vt:lpstr>
      <vt:lpstr>'Question 19'!Question_</vt:lpstr>
    </vt:vector>
  </TitlesOfParts>
  <Company>Northwest Nazarene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 Crabb</dc:creator>
  <cp:lastModifiedBy>IT Operations</cp:lastModifiedBy>
  <cp:lastPrinted>2010-06-08T05:49:43Z</cp:lastPrinted>
  <dcterms:created xsi:type="dcterms:W3CDTF">2004-11-19T22:28:48Z</dcterms:created>
  <dcterms:modified xsi:type="dcterms:W3CDTF">2012-12-10T04:51:54Z</dcterms:modified>
</cp:coreProperties>
</file>