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75" yWindow="285" windowWidth="17475" windowHeight="12405"/>
  </bookViews>
  <sheets>
    <sheet name="1-10" sheetId="1" r:id="rId1"/>
    <sheet name="1-12" sheetId="2" r:id="rId2"/>
  </sheets>
  <calcPr calcId="145621"/>
</workbook>
</file>

<file path=xl/calcChain.xml><?xml version="1.0" encoding="utf-8"?>
<calcChain xmlns="http://schemas.openxmlformats.org/spreadsheetml/2006/main">
  <c r="J41" i="2" l="1"/>
  <c r="J47" i="2" s="1"/>
  <c r="D46" i="2"/>
  <c r="D39" i="2"/>
  <c r="D47" i="2" l="1"/>
  <c r="K47" i="2" l="1"/>
  <c r="K46" i="2"/>
  <c r="K41" i="2"/>
  <c r="K40" i="2"/>
  <c r="K39" i="2"/>
  <c r="K38" i="2"/>
  <c r="K37" i="2"/>
  <c r="K36" i="2"/>
  <c r="E47" i="2"/>
  <c r="E46" i="2"/>
  <c r="E45" i="2"/>
  <c r="E44" i="2"/>
  <c r="E43" i="2"/>
  <c r="E42" i="2"/>
  <c r="E39" i="2"/>
  <c r="E38" i="2"/>
  <c r="E37" i="2"/>
  <c r="E36" i="2"/>
  <c r="E51" i="2" l="1"/>
  <c r="K8" i="2"/>
  <c r="K7" i="2"/>
  <c r="D22" i="2"/>
  <c r="D17" i="2"/>
  <c r="D8" i="2"/>
  <c r="D24" i="2" s="1"/>
  <c r="J11" i="2"/>
  <c r="J24" i="2"/>
  <c r="K9" i="2" s="1"/>
  <c r="K22" i="2" l="1"/>
  <c r="K11" i="2"/>
  <c r="K24" i="2"/>
  <c r="K6" i="2"/>
  <c r="E17" i="2"/>
  <c r="E16" i="2"/>
  <c r="E15" i="2"/>
  <c r="E14" i="2"/>
  <c r="E27" i="2"/>
  <c r="E13" i="2"/>
  <c r="E24" i="2"/>
  <c r="E22" i="2"/>
  <c r="E8" i="2"/>
  <c r="E21" i="2"/>
  <c r="E7" i="2"/>
  <c r="E20" i="2"/>
  <c r="E6" i="2"/>
  <c r="K33" i="1"/>
  <c r="F34" i="1"/>
  <c r="F32" i="1"/>
  <c r="K22" i="1"/>
  <c r="F23" i="1"/>
  <c r="F22" i="1"/>
  <c r="K13" i="1"/>
  <c r="F13" i="1"/>
  <c r="F14" i="1"/>
  <c r="F35" i="1" l="1"/>
  <c r="K35" i="1"/>
  <c r="K34" i="1" s="1"/>
  <c r="F24" i="1"/>
  <c r="F15" i="1"/>
  <c r="K15" i="1" s="1"/>
  <c r="K14" i="1" s="1"/>
  <c r="K24" i="1" l="1"/>
  <c r="K23" i="1" s="1"/>
  <c r="G26" i="1"/>
  <c r="G37" i="1"/>
  <c r="G17" i="1"/>
</calcChain>
</file>

<file path=xl/sharedStrings.xml><?xml version="1.0" encoding="utf-8"?>
<sst xmlns="http://schemas.openxmlformats.org/spreadsheetml/2006/main" count="99" uniqueCount="57">
  <si>
    <t>Computer equipment</t>
  </si>
  <si>
    <t>Cash</t>
  </si>
  <si>
    <t xml:space="preserve">a. </t>
  </si>
  <si>
    <t>Assets</t>
  </si>
  <si>
    <t>Liabilities &amp; Equity</t>
  </si>
  <si>
    <t>Bank Loan</t>
  </si>
  <si>
    <t>Shareholder's Equity</t>
  </si>
  <si>
    <t>Total</t>
  </si>
  <si>
    <t xml:space="preserve">Real Asset to Total Asset Ratio = </t>
  </si>
  <si>
    <t>Solution</t>
  </si>
  <si>
    <t>Software cost</t>
  </si>
  <si>
    <t>Bank loan</t>
  </si>
  <si>
    <t>Software product</t>
  </si>
  <si>
    <t>b.</t>
  </si>
  <si>
    <t># of Microsoft shares</t>
  </si>
  <si>
    <t>c.</t>
  </si>
  <si>
    <t>Microsoft shares</t>
  </si>
  <si>
    <t>Liabilities and</t>
  </si>
  <si>
    <t>$ Billion</t>
  </si>
  <si>
    <t>% Total</t>
  </si>
  <si>
    <t>Net Worth</t>
  </si>
  <si>
    <t>Real assets</t>
  </si>
  <si>
    <t>Liabilities</t>
  </si>
  <si>
    <t xml:space="preserve">   Equipment and premises</t>
  </si>
  <si>
    <t xml:space="preserve">   Deposits</t>
  </si>
  <si>
    <t xml:space="preserve">   Other real estate</t>
  </si>
  <si>
    <t xml:space="preserve">      Total real assets</t>
  </si>
  <si>
    <t xml:space="preserve">   Other</t>
  </si>
  <si>
    <t xml:space="preserve">      Total liabilities</t>
  </si>
  <si>
    <t xml:space="preserve">Financial assets </t>
  </si>
  <si>
    <t xml:space="preserve">   Cash</t>
  </si>
  <si>
    <t xml:space="preserve">   Investment securities</t>
  </si>
  <si>
    <t xml:space="preserve">   Loans and leases</t>
  </si>
  <si>
    <t xml:space="preserve">   Other financial assets</t>
  </si>
  <si>
    <t>Other assets</t>
  </si>
  <si>
    <t xml:space="preserve">   Intangible assets</t>
  </si>
  <si>
    <t xml:space="preserve">      Total other assets</t>
  </si>
  <si>
    <t xml:space="preserve">      Net worth</t>
  </si>
  <si>
    <t xml:space="preserve">         TOTAL</t>
  </si>
  <si>
    <t xml:space="preserve">      Total financial assets</t>
  </si>
  <si>
    <t xml:space="preserve">   Equipment and software</t>
  </si>
  <si>
    <t xml:space="preserve">   Bonds and mortgages</t>
  </si>
  <si>
    <t xml:space="preserve">   Real estate</t>
  </si>
  <si>
    <t xml:space="preserve">   Bank loans</t>
  </si>
  <si>
    <t xml:space="preserve">   Inventories</t>
  </si>
  <si>
    <t xml:space="preserve">   Other loans</t>
  </si>
  <si>
    <t xml:space="preserve">   Trade debt</t>
  </si>
  <si>
    <t>Financial assets</t>
  </si>
  <si>
    <t xml:space="preserve">   Deposits and cash</t>
  </si>
  <si>
    <t xml:space="preserve">   Marketable securities</t>
  </si>
  <si>
    <t xml:space="preserve">   Trade and consumer credit</t>
  </si>
  <si>
    <t>Non Financial Frims</t>
  </si>
  <si>
    <t xml:space="preserve">Lanni Products is a start-up computer software development firm. It currently owns computer equipment worth $30,000 and has cash on hand of $20,000 contributed by Lanni’s owners. Lanni takes out a bank loan. It receives $50,000 in cash and signs a note promising to pay back the loan over three years. Lanni uses the cash from the bank plus $20,000 of its own funds to finance the development of new financial planning software. Lanni sells the software product to Microsoft, which will market it to the public under the Microsoft name. Lanni accepts payment in the form of 5,000 shares of Microsoft stock. Lanni sells the shares of stock for $25 per share and uses part of the proceeds to pay off the bank loan.
a. Prepare its balance sheet just after it gets the bank loan. What is the ratio of real assets to total assets?
b. Prepare the balance sheet after Lanni spends the $70,000 to develop its software product. What is the ratio of real assets to total assets?
c. Prepare the balance sheet after Lanni accepts the payment of shares from Microsoft. What is the ratio of real assets to total assets?
</t>
  </si>
  <si>
    <t>Microsoft price/share</t>
  </si>
  <si>
    <t xml:space="preserve">   Debt and other 
   borrowed funds</t>
  </si>
  <si>
    <t xml:space="preserve">   Federal funds and 
   repurchase agreements</t>
  </si>
  <si>
    <t>Examine the balance sheet of commercial banks in Table 1.3. What is the ratio of real assets to total assets? What is that ratio for nonfinancial firms (Table 1.4)? Why should this difference be expected?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</si>
</sst>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0_);_(&quot;$&quot;* \(#,##0.0\);_(&quot;$&quot;* &quot;-&quot;??_);_(@_)"/>
    <numFmt numFmtId="165" formatCode="_(&quot;$&quot;* #,##0_);_(&quot;$&quot;* \(#,##0\);_(&quot;$&quot;* &quot;-&quot;??_);_(@_)"/>
    <numFmt numFmtId="166" formatCode="_(* #,##0_);_(* \(#,##0\);_(* &quot;-&quot;??_);_(@_)"/>
    <numFmt numFmtId="167" formatCode="0.0%"/>
    <numFmt numFmtId="168" formatCode="_(* #,##0.0000_);_(* \(#,##0.0000\);_(* &quot;-&quot;??_);_(@_)"/>
  </numFmts>
  <fonts count="7" x14ac:knownFonts="1">
    <font>
      <sz val="11"/>
      <color theme="1"/>
      <name val="Calibri"/>
      <family val="2"/>
      <scheme val="minor"/>
    </font>
    <font>
      <sz val="11"/>
      <color theme="1"/>
      <name val="Calibri"/>
      <family val="2"/>
      <scheme val="minor"/>
    </font>
    <font>
      <sz val="16"/>
      <color theme="1"/>
      <name val="Arial"/>
      <family val="2"/>
    </font>
    <font>
      <b/>
      <sz val="16"/>
      <color theme="1"/>
      <name val="Arial"/>
      <family val="2"/>
    </font>
    <font>
      <sz val="16"/>
      <color rgb="FF0070C0"/>
      <name val="Arial"/>
      <family val="2"/>
    </font>
    <font>
      <u/>
      <sz val="16"/>
      <color theme="1"/>
      <name val="Arial"/>
      <family val="2"/>
    </font>
    <font>
      <sz val="16"/>
      <color rgb="FFFF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0" fontId="2" fillId="2" borderId="0" xfId="0" applyFont="1" applyFill="1"/>
    <xf numFmtId="0" fontId="3" fillId="2" borderId="0" xfId="0" applyFont="1" applyFill="1"/>
    <xf numFmtId="44" fontId="2" fillId="2" borderId="0" xfId="2" applyFont="1" applyFill="1"/>
    <xf numFmtId="164" fontId="2" fillId="2" borderId="0" xfId="2" applyNumberFormat="1" applyFont="1" applyFill="1"/>
    <xf numFmtId="165" fontId="2" fillId="2" borderId="0" xfId="2" applyNumberFormat="1" applyFont="1" applyFill="1"/>
    <xf numFmtId="165" fontId="4" fillId="2" borderId="0" xfId="2" applyNumberFormat="1" applyFont="1" applyFill="1"/>
    <xf numFmtId="165" fontId="2" fillId="2" borderId="0" xfId="0" applyNumberFormat="1" applyFont="1" applyFill="1"/>
    <xf numFmtId="0" fontId="5" fillId="2" borderId="0" xfId="0" applyFont="1" applyFill="1"/>
    <xf numFmtId="0" fontId="2" fillId="2" borderId="1" xfId="0" applyFont="1" applyFill="1" applyBorder="1"/>
    <xf numFmtId="165" fontId="2" fillId="2" borderId="1" xfId="0" applyNumberFormat="1" applyFont="1" applyFill="1" applyBorder="1"/>
    <xf numFmtId="43" fontId="2" fillId="2" borderId="0" xfId="1" applyFont="1" applyFill="1"/>
    <xf numFmtId="0" fontId="6" fillId="2" borderId="0" xfId="0" applyFont="1" applyFill="1"/>
    <xf numFmtId="0" fontId="2" fillId="2" borderId="0" xfId="0" applyFont="1" applyFill="1" applyBorder="1"/>
    <xf numFmtId="0" fontId="5" fillId="2" borderId="0" xfId="0" applyFont="1" applyFill="1" applyBorder="1"/>
    <xf numFmtId="167" fontId="2" fillId="2" borderId="0" xfId="3" applyNumberFormat="1" applyFont="1" applyFill="1"/>
    <xf numFmtId="164" fontId="2" fillId="2" borderId="1" xfId="2" applyNumberFormat="1" applyFont="1" applyFill="1" applyBorder="1"/>
    <xf numFmtId="167" fontId="2" fillId="2" borderId="1" xfId="3" applyNumberFormat="1" applyFont="1" applyFill="1" applyBorder="1"/>
    <xf numFmtId="0" fontId="2" fillId="2" borderId="2" xfId="0" applyFont="1" applyFill="1" applyBorder="1"/>
    <xf numFmtId="164" fontId="2" fillId="2" borderId="2" xfId="2" applyNumberFormat="1" applyFont="1" applyFill="1" applyBorder="1"/>
    <xf numFmtId="167" fontId="2" fillId="2" borderId="2" xfId="3" applyNumberFormat="1" applyFont="1" applyFill="1" applyBorder="1"/>
    <xf numFmtId="168" fontId="3" fillId="2" borderId="0" xfId="1" applyNumberFormat="1" applyFont="1" applyFill="1"/>
    <xf numFmtId="165" fontId="4" fillId="3" borderId="3" xfId="2" applyNumberFormat="1" applyFont="1" applyFill="1" applyBorder="1"/>
    <xf numFmtId="166" fontId="4" fillId="3" borderId="3" xfId="1" applyNumberFormat="1" applyFont="1" applyFill="1" applyBorder="1"/>
    <xf numFmtId="44" fontId="4" fillId="3" borderId="3" xfId="2" applyNumberFormat="1" applyFont="1" applyFill="1" applyBorder="1"/>
    <xf numFmtId="0" fontId="2" fillId="2" borderId="0" xfId="0" applyFont="1" applyFill="1" applyAlignment="1">
      <alignment wrapText="1"/>
    </xf>
    <xf numFmtId="164" fontId="2" fillId="3" borderId="3" xfId="2" applyNumberFormat="1" applyFont="1" applyFill="1" applyBorder="1"/>
    <xf numFmtId="0" fontId="2" fillId="2" borderId="0" xfId="0" applyFont="1" applyFill="1" applyAlignment="1">
      <alignment horizontal="right"/>
    </xf>
    <xf numFmtId="0" fontId="3" fillId="2" borderId="0" xfId="0" applyFont="1" applyFill="1" applyAlignment="1">
      <alignment horizontal="left" wrapText="1"/>
    </xf>
    <xf numFmtId="0" fontId="3" fillId="2" borderId="0" xfId="0" applyFont="1" applyFill="1" applyAlignment="1">
      <alignment horizontal="right"/>
    </xf>
    <xf numFmtId="0" fontId="2" fillId="2" borderId="0" xfId="0" applyFont="1" applyFill="1" applyAlignment="1">
      <alignment horizontal="left" wrapText="1"/>
    </xf>
    <xf numFmtId="0" fontId="2" fillId="2" borderId="4"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abSelected="1" zoomScaleNormal="100" workbookViewId="0"/>
  </sheetViews>
  <sheetFormatPr defaultRowHeight="20.25" x14ac:dyDescent="0.3"/>
  <cols>
    <col min="1" max="5" width="9.140625" style="1"/>
    <col min="6" max="6" width="18.42578125" style="1" customWidth="1"/>
    <col min="7" max="9" width="9.140625" style="1"/>
    <col min="10" max="10" width="11.5703125" style="1" customWidth="1"/>
    <col min="11" max="11" width="18.42578125" style="1" customWidth="1"/>
    <col min="12" max="16384" width="9.140625" style="1"/>
  </cols>
  <sheetData>
    <row r="1" spans="1:15" ht="330" customHeight="1" x14ac:dyDescent="0.3">
      <c r="B1" s="28" t="s">
        <v>52</v>
      </c>
      <c r="C1" s="28"/>
      <c r="D1" s="28"/>
      <c r="E1" s="28"/>
      <c r="F1" s="28"/>
      <c r="G1" s="28"/>
      <c r="H1" s="28"/>
      <c r="I1" s="28"/>
      <c r="J1" s="28"/>
      <c r="K1" s="28"/>
      <c r="L1" s="28"/>
      <c r="M1" s="28"/>
      <c r="N1" s="28"/>
      <c r="O1" s="28"/>
    </row>
    <row r="3" spans="1:15" x14ac:dyDescent="0.3">
      <c r="B3" s="1" t="s">
        <v>1</v>
      </c>
      <c r="F3" s="22"/>
    </row>
    <row r="4" spans="1:15" x14ac:dyDescent="0.3">
      <c r="B4" s="1" t="s">
        <v>0</v>
      </c>
      <c r="F4" s="22"/>
    </row>
    <row r="5" spans="1:15" x14ac:dyDescent="0.3">
      <c r="B5" s="1" t="s">
        <v>11</v>
      </c>
      <c r="F5" s="22"/>
    </row>
    <row r="6" spans="1:15" x14ac:dyDescent="0.3">
      <c r="B6" s="1" t="s">
        <v>10</v>
      </c>
      <c r="F6" s="22"/>
    </row>
    <row r="7" spans="1:15" x14ac:dyDescent="0.3">
      <c r="B7" s="1" t="s">
        <v>14</v>
      </c>
      <c r="F7" s="23"/>
    </row>
    <row r="8" spans="1:15" x14ac:dyDescent="0.3">
      <c r="B8" s="1" t="s">
        <v>53</v>
      </c>
      <c r="F8" s="24"/>
    </row>
    <row r="9" spans="1:15" x14ac:dyDescent="0.3">
      <c r="F9" s="6"/>
    </row>
    <row r="10" spans="1:15" x14ac:dyDescent="0.3">
      <c r="A10" s="12" t="s">
        <v>9</v>
      </c>
    </row>
    <row r="11" spans="1:15" x14ac:dyDescent="0.3">
      <c r="A11" s="1" t="s">
        <v>2</v>
      </c>
    </row>
    <row r="12" spans="1:15" x14ac:dyDescent="0.3">
      <c r="B12" s="8" t="s">
        <v>3</v>
      </c>
      <c r="H12" s="14" t="s">
        <v>4</v>
      </c>
    </row>
    <row r="13" spans="1:15" x14ac:dyDescent="0.3">
      <c r="B13" s="1" t="s">
        <v>1</v>
      </c>
      <c r="F13" s="7">
        <f>F5+F3</f>
        <v>0</v>
      </c>
      <c r="H13" s="13" t="s">
        <v>5</v>
      </c>
      <c r="K13" s="7">
        <f>F5</f>
        <v>0</v>
      </c>
    </row>
    <row r="14" spans="1:15" x14ac:dyDescent="0.3">
      <c r="B14" s="9" t="s">
        <v>0</v>
      </c>
      <c r="C14" s="9"/>
      <c r="D14" s="9"/>
      <c r="E14" s="9"/>
      <c r="F14" s="10">
        <f>F4</f>
        <v>0</v>
      </c>
      <c r="H14" s="9" t="s">
        <v>6</v>
      </c>
      <c r="I14" s="9"/>
      <c r="J14" s="9"/>
      <c r="K14" s="10">
        <f>K15-K13</f>
        <v>0</v>
      </c>
    </row>
    <row r="15" spans="1:15" x14ac:dyDescent="0.3">
      <c r="B15" s="1" t="s">
        <v>7</v>
      </c>
      <c r="F15" s="7">
        <f>F14+F13</f>
        <v>0</v>
      </c>
      <c r="K15" s="7">
        <f>F15</f>
        <v>0</v>
      </c>
    </row>
    <row r="17" spans="1:11" x14ac:dyDescent="0.3">
      <c r="B17" s="27" t="s">
        <v>8</v>
      </c>
      <c r="C17" s="27"/>
      <c r="D17" s="27"/>
      <c r="E17" s="27"/>
      <c r="F17" s="27"/>
      <c r="G17" s="11" t="e">
        <f>F14/F15</f>
        <v>#DIV/0!</v>
      </c>
    </row>
    <row r="19" spans="1:11" x14ac:dyDescent="0.3">
      <c r="A19" s="1" t="s">
        <v>13</v>
      </c>
    </row>
    <row r="20" spans="1:11" x14ac:dyDescent="0.3">
      <c r="B20" s="8" t="s">
        <v>3</v>
      </c>
      <c r="H20" s="14" t="s">
        <v>4</v>
      </c>
    </row>
    <row r="21" spans="1:11" x14ac:dyDescent="0.3">
      <c r="B21" s="1" t="s">
        <v>1</v>
      </c>
      <c r="F21" s="3">
        <v>0</v>
      </c>
      <c r="H21" s="14"/>
    </row>
    <row r="22" spans="1:11" x14ac:dyDescent="0.3">
      <c r="B22" s="1" t="s">
        <v>12</v>
      </c>
      <c r="F22" s="7">
        <f>F6</f>
        <v>0</v>
      </c>
      <c r="H22" s="13" t="s">
        <v>5</v>
      </c>
      <c r="K22" s="7">
        <f>F5</f>
        <v>0</v>
      </c>
    </row>
    <row r="23" spans="1:11" x14ac:dyDescent="0.3">
      <c r="B23" s="9" t="s">
        <v>0</v>
      </c>
      <c r="C23" s="9"/>
      <c r="D23" s="9"/>
      <c r="E23" s="9"/>
      <c r="F23" s="10">
        <f>F4</f>
        <v>0</v>
      </c>
      <c r="H23" s="9" t="s">
        <v>6</v>
      </c>
      <c r="I23" s="9"/>
      <c r="J23" s="9"/>
      <c r="K23" s="10">
        <f>K24-K22</f>
        <v>0</v>
      </c>
    </row>
    <row r="24" spans="1:11" x14ac:dyDescent="0.3">
      <c r="B24" s="1" t="s">
        <v>7</v>
      </c>
      <c r="F24" s="7">
        <f>F23+F22</f>
        <v>0</v>
      </c>
      <c r="K24" s="7">
        <f>F24</f>
        <v>0</v>
      </c>
    </row>
    <row r="26" spans="1:11" x14ac:dyDescent="0.3">
      <c r="B26" s="27" t="s">
        <v>8</v>
      </c>
      <c r="C26" s="27"/>
      <c r="D26" s="27"/>
      <c r="E26" s="27"/>
      <c r="F26" s="27"/>
      <c r="G26" s="11" t="e">
        <f>(F23+F22)/F24</f>
        <v>#DIV/0!</v>
      </c>
    </row>
    <row r="29" spans="1:11" x14ac:dyDescent="0.3">
      <c r="A29" s="1" t="s">
        <v>15</v>
      </c>
    </row>
    <row r="30" spans="1:11" x14ac:dyDescent="0.3">
      <c r="B30" s="8" t="s">
        <v>3</v>
      </c>
      <c r="H30" s="14" t="s">
        <v>4</v>
      </c>
    </row>
    <row r="31" spans="1:11" x14ac:dyDescent="0.3">
      <c r="B31" s="1" t="s">
        <v>1</v>
      </c>
      <c r="F31" s="7">
        <v>0</v>
      </c>
      <c r="H31" s="14"/>
    </row>
    <row r="32" spans="1:11" x14ac:dyDescent="0.3">
      <c r="B32" s="1" t="s">
        <v>16</v>
      </c>
      <c r="F32" s="5">
        <f>F7*F8</f>
        <v>0</v>
      </c>
      <c r="H32" s="14"/>
    </row>
    <row r="33" spans="2:11" x14ac:dyDescent="0.3">
      <c r="B33" s="1" t="s">
        <v>12</v>
      </c>
      <c r="F33" s="7">
        <v>0</v>
      </c>
      <c r="H33" s="13" t="s">
        <v>5</v>
      </c>
      <c r="K33" s="7">
        <f>F5</f>
        <v>0</v>
      </c>
    </row>
    <row r="34" spans="2:11" x14ac:dyDescent="0.3">
      <c r="B34" s="9" t="s">
        <v>0</v>
      </c>
      <c r="C34" s="9"/>
      <c r="D34" s="9"/>
      <c r="E34" s="9"/>
      <c r="F34" s="10">
        <f>F4</f>
        <v>0</v>
      </c>
      <c r="H34" s="9" t="s">
        <v>6</v>
      </c>
      <c r="I34" s="9"/>
      <c r="J34" s="9"/>
      <c r="K34" s="10">
        <f>K35-K33</f>
        <v>0</v>
      </c>
    </row>
    <row r="35" spans="2:11" x14ac:dyDescent="0.3">
      <c r="B35" s="1" t="s">
        <v>7</v>
      </c>
      <c r="F35" s="7">
        <f>F34+F33+F32+F31</f>
        <v>0</v>
      </c>
      <c r="K35" s="7">
        <f>F35</f>
        <v>0</v>
      </c>
    </row>
    <row r="37" spans="2:11" x14ac:dyDescent="0.3">
      <c r="B37" s="27" t="s">
        <v>8</v>
      </c>
      <c r="C37" s="27"/>
      <c r="D37" s="27"/>
      <c r="E37" s="27"/>
      <c r="F37" s="27"/>
      <c r="G37" s="11" t="e">
        <f>(F34+F33)/F35</f>
        <v>#DIV/0!</v>
      </c>
    </row>
  </sheetData>
  <mergeCells count="4">
    <mergeCell ref="B17:F17"/>
    <mergeCell ref="B26:F26"/>
    <mergeCell ref="B37:F37"/>
    <mergeCell ref="B1:O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20.25" x14ac:dyDescent="0.3"/>
  <cols>
    <col min="1" max="2" width="9.140625" style="1"/>
    <col min="3" max="3" width="29.5703125" style="1" customWidth="1"/>
    <col min="4" max="4" width="16.85546875" style="1" customWidth="1"/>
    <col min="5" max="5" width="12.7109375" style="1" bestFit="1" customWidth="1"/>
    <col min="6" max="6" width="9.140625" style="1"/>
    <col min="7" max="7" width="10.28515625" style="1" customWidth="1"/>
    <col min="8" max="8" width="12.28515625" style="1" customWidth="1"/>
    <col min="9" max="9" width="12.85546875" style="1" customWidth="1"/>
    <col min="10" max="10" width="17.7109375" style="1" customWidth="1"/>
    <col min="11" max="11" width="13.85546875" style="1" customWidth="1"/>
    <col min="12" max="16384" width="9.140625" style="1"/>
  </cols>
  <sheetData>
    <row r="1" spans="2:11" ht="71.25" customHeight="1" x14ac:dyDescent="0.3">
      <c r="B1" s="28" t="s">
        <v>56</v>
      </c>
      <c r="C1" s="28"/>
      <c r="D1" s="28"/>
      <c r="E1" s="28"/>
      <c r="F1" s="28"/>
      <c r="G1" s="28"/>
      <c r="H1" s="28"/>
      <c r="I1" s="28"/>
      <c r="J1" s="28"/>
      <c r="K1" s="28"/>
    </row>
    <row r="2" spans="2:11" x14ac:dyDescent="0.3">
      <c r="B2" s="25"/>
      <c r="G2" s="1" t="s">
        <v>17</v>
      </c>
    </row>
    <row r="3" spans="2:11" x14ac:dyDescent="0.3">
      <c r="B3" s="9" t="s">
        <v>3</v>
      </c>
      <c r="C3" s="9"/>
      <c r="D3" s="9" t="s">
        <v>18</v>
      </c>
      <c r="E3" s="9" t="s">
        <v>19</v>
      </c>
      <c r="G3" s="9" t="s">
        <v>20</v>
      </c>
      <c r="H3" s="9"/>
      <c r="I3" s="9"/>
      <c r="J3" s="9" t="s">
        <v>18</v>
      </c>
      <c r="K3" s="9" t="s">
        <v>19</v>
      </c>
    </row>
    <row r="5" spans="2:11" x14ac:dyDescent="0.3">
      <c r="B5" s="1" t="s">
        <v>21</v>
      </c>
      <c r="G5" s="1" t="s">
        <v>22</v>
      </c>
    </row>
    <row r="6" spans="2:11" x14ac:dyDescent="0.3">
      <c r="B6" s="1" t="s">
        <v>23</v>
      </c>
      <c r="D6" s="26"/>
      <c r="E6" s="15" t="e">
        <f>D6/$D$24</f>
        <v>#DIV/0!</v>
      </c>
      <c r="G6" s="1" t="s">
        <v>24</v>
      </c>
      <c r="J6" s="26"/>
      <c r="K6" s="15" t="e">
        <f>J6/$J$24</f>
        <v>#DIV/0!</v>
      </c>
    </row>
    <row r="7" spans="2:11" ht="43.5" customHeight="1" x14ac:dyDescent="0.3">
      <c r="B7" s="9" t="s">
        <v>25</v>
      </c>
      <c r="C7" s="9"/>
      <c r="D7" s="26"/>
      <c r="E7" s="17" t="e">
        <f t="shared" ref="E7:E8" si="0">D7/$D$24</f>
        <v>#DIV/0!</v>
      </c>
      <c r="G7" s="30" t="s">
        <v>54</v>
      </c>
      <c r="H7" s="30"/>
      <c r="I7" s="31"/>
      <c r="J7" s="26"/>
      <c r="K7" s="15" t="e">
        <f t="shared" ref="K7:K11" si="1">J7/$J$24</f>
        <v>#DIV/0!</v>
      </c>
    </row>
    <row r="8" spans="2:11" ht="48.75" customHeight="1" x14ac:dyDescent="0.3">
      <c r="B8" s="1" t="s">
        <v>26</v>
      </c>
      <c r="D8" s="4">
        <f>SUM(D6:D7)</f>
        <v>0</v>
      </c>
      <c r="E8" s="15" t="e">
        <f t="shared" si="0"/>
        <v>#DIV/0!</v>
      </c>
      <c r="G8" s="30" t="s">
        <v>55</v>
      </c>
      <c r="H8" s="30"/>
      <c r="I8" s="31"/>
      <c r="J8" s="26"/>
      <c r="K8" s="15" t="e">
        <f t="shared" si="1"/>
        <v>#DIV/0!</v>
      </c>
    </row>
    <row r="9" spans="2:11" x14ac:dyDescent="0.3">
      <c r="D9" s="4"/>
      <c r="E9" s="15"/>
      <c r="G9" s="9" t="s">
        <v>27</v>
      </c>
      <c r="H9" s="9"/>
      <c r="I9" s="9"/>
      <c r="J9" s="26"/>
      <c r="K9" s="17" t="e">
        <f t="shared" si="1"/>
        <v>#DIV/0!</v>
      </c>
    </row>
    <row r="10" spans="2:11" x14ac:dyDescent="0.3">
      <c r="D10" s="4"/>
      <c r="E10" s="15"/>
      <c r="J10" s="4"/>
      <c r="K10" s="15"/>
    </row>
    <row r="11" spans="2:11" x14ac:dyDescent="0.3">
      <c r="D11" s="4"/>
      <c r="E11" s="15"/>
      <c r="G11" s="1" t="s">
        <v>28</v>
      </c>
      <c r="J11" s="4">
        <f>SUM(J6:J9)</f>
        <v>0</v>
      </c>
      <c r="K11" s="15" t="e">
        <f t="shared" si="1"/>
        <v>#DIV/0!</v>
      </c>
    </row>
    <row r="12" spans="2:11" x14ac:dyDescent="0.3">
      <c r="B12" s="1" t="s">
        <v>29</v>
      </c>
      <c r="D12" s="4"/>
      <c r="E12" s="15"/>
      <c r="J12" s="4"/>
      <c r="K12" s="15"/>
    </row>
    <row r="13" spans="2:11" x14ac:dyDescent="0.3">
      <c r="B13" s="1" t="s">
        <v>30</v>
      </c>
      <c r="D13" s="26"/>
      <c r="E13" s="15" t="e">
        <f t="shared" ref="E13:E17" si="2">D13/$D$24</f>
        <v>#DIV/0!</v>
      </c>
      <c r="J13" s="4"/>
      <c r="K13" s="15"/>
    </row>
    <row r="14" spans="2:11" x14ac:dyDescent="0.3">
      <c r="B14" s="1" t="s">
        <v>31</v>
      </c>
      <c r="D14" s="26"/>
      <c r="E14" s="15" t="e">
        <f t="shared" si="2"/>
        <v>#DIV/0!</v>
      </c>
      <c r="J14" s="4"/>
      <c r="K14" s="15"/>
    </row>
    <row r="15" spans="2:11" x14ac:dyDescent="0.3">
      <c r="B15" s="1" t="s">
        <v>32</v>
      </c>
      <c r="D15" s="26"/>
      <c r="E15" s="15" t="e">
        <f t="shared" si="2"/>
        <v>#DIV/0!</v>
      </c>
      <c r="J15" s="4"/>
      <c r="K15" s="15"/>
    </row>
    <row r="16" spans="2:11" x14ac:dyDescent="0.3">
      <c r="B16" s="9" t="s">
        <v>33</v>
      </c>
      <c r="C16" s="9"/>
      <c r="D16" s="26"/>
      <c r="E16" s="17" t="e">
        <f t="shared" si="2"/>
        <v>#DIV/0!</v>
      </c>
      <c r="J16" s="4"/>
      <c r="K16" s="15"/>
    </row>
    <row r="17" spans="1:11" x14ac:dyDescent="0.3">
      <c r="B17" s="1" t="s">
        <v>39</v>
      </c>
      <c r="D17" s="4">
        <f>SUM(D13:D16)</f>
        <v>0</v>
      </c>
      <c r="E17" s="15" t="e">
        <f t="shared" si="2"/>
        <v>#DIV/0!</v>
      </c>
      <c r="J17" s="4"/>
      <c r="K17" s="15"/>
    </row>
    <row r="18" spans="1:11" x14ac:dyDescent="0.3">
      <c r="D18" s="4"/>
      <c r="E18" s="15"/>
      <c r="J18" s="4"/>
      <c r="K18" s="15"/>
    </row>
    <row r="19" spans="1:11" x14ac:dyDescent="0.3">
      <c r="B19" s="1" t="s">
        <v>34</v>
      </c>
      <c r="D19" s="4"/>
      <c r="E19" s="15"/>
      <c r="J19" s="4"/>
      <c r="K19" s="15"/>
    </row>
    <row r="20" spans="1:11" x14ac:dyDescent="0.3">
      <c r="B20" s="1" t="s">
        <v>35</v>
      </c>
      <c r="D20" s="26"/>
      <c r="E20" s="15" t="e">
        <f t="shared" ref="E20:E24" si="3">D20/$D$24</f>
        <v>#DIV/0!</v>
      </c>
      <c r="J20" s="4"/>
      <c r="K20" s="15"/>
    </row>
    <row r="21" spans="1:11" x14ac:dyDescent="0.3">
      <c r="B21" s="1" t="s">
        <v>27</v>
      </c>
      <c r="D21" s="26"/>
      <c r="E21" s="15" t="e">
        <f t="shared" si="3"/>
        <v>#DIV/0!</v>
      </c>
      <c r="J21" s="4"/>
      <c r="K21" s="15"/>
    </row>
    <row r="22" spans="1:11" x14ac:dyDescent="0.3">
      <c r="B22" s="18" t="s">
        <v>36</v>
      </c>
      <c r="C22" s="18"/>
      <c r="D22" s="19">
        <f>SUM(D20:D21)</f>
        <v>0</v>
      </c>
      <c r="E22" s="20" t="e">
        <f t="shared" si="3"/>
        <v>#DIV/0!</v>
      </c>
      <c r="G22" s="9" t="s">
        <v>37</v>
      </c>
      <c r="H22" s="9"/>
      <c r="I22" s="9"/>
      <c r="J22" s="26"/>
      <c r="K22" s="17" t="e">
        <f t="shared" ref="K22:K24" si="4">J22/$J$24</f>
        <v>#DIV/0!</v>
      </c>
    </row>
    <row r="23" spans="1:11" x14ac:dyDescent="0.3">
      <c r="D23" s="4"/>
      <c r="E23" s="15"/>
      <c r="J23" s="4"/>
      <c r="K23" s="15"/>
    </row>
    <row r="24" spans="1:11" x14ac:dyDescent="0.3">
      <c r="B24" s="1" t="s">
        <v>38</v>
      </c>
      <c r="D24" s="4">
        <f>+D22+D17+D8</f>
        <v>0</v>
      </c>
      <c r="E24" s="15" t="e">
        <f t="shared" si="3"/>
        <v>#DIV/0!</v>
      </c>
      <c r="J24" s="4">
        <f>J22+J11</f>
        <v>0</v>
      </c>
      <c r="K24" s="15" t="e">
        <f t="shared" si="4"/>
        <v>#DIV/0!</v>
      </c>
    </row>
    <row r="25" spans="1:11" x14ac:dyDescent="0.3">
      <c r="K25" s="15"/>
    </row>
    <row r="26" spans="1:11" x14ac:dyDescent="0.3">
      <c r="A26" s="12"/>
    </row>
    <row r="27" spans="1:11" x14ac:dyDescent="0.3">
      <c r="A27" s="12"/>
      <c r="B27" s="29" t="s">
        <v>8</v>
      </c>
      <c r="C27" s="29"/>
      <c r="D27" s="29"/>
      <c r="E27" s="21" t="e">
        <f>D8/D24</f>
        <v>#DIV/0!</v>
      </c>
    </row>
    <row r="28" spans="1:11" ht="18.75" customHeight="1" x14ac:dyDescent="0.3"/>
    <row r="31" spans="1:11" x14ac:dyDescent="0.3">
      <c r="B31" s="2" t="s">
        <v>51</v>
      </c>
    </row>
    <row r="32" spans="1:11" x14ac:dyDescent="0.3">
      <c r="G32" s="1" t="s">
        <v>17</v>
      </c>
    </row>
    <row r="33" spans="2:11" x14ac:dyDescent="0.3">
      <c r="B33" s="9" t="s">
        <v>3</v>
      </c>
      <c r="C33" s="9"/>
      <c r="D33" s="9" t="s">
        <v>18</v>
      </c>
      <c r="E33" s="9" t="s">
        <v>19</v>
      </c>
      <c r="G33" s="9" t="s">
        <v>20</v>
      </c>
      <c r="H33" s="9"/>
      <c r="I33" s="9"/>
      <c r="J33" s="9" t="s">
        <v>18</v>
      </c>
      <c r="K33" s="9" t="s">
        <v>19</v>
      </c>
    </row>
    <row r="35" spans="2:11" x14ac:dyDescent="0.3">
      <c r="B35" s="1" t="s">
        <v>21</v>
      </c>
      <c r="G35" s="1" t="s">
        <v>22</v>
      </c>
    </row>
    <row r="36" spans="2:11" x14ac:dyDescent="0.3">
      <c r="B36" s="1" t="s">
        <v>40</v>
      </c>
      <c r="D36" s="26"/>
      <c r="E36" s="15" t="e">
        <f>D36/$D$47</f>
        <v>#DIV/0!</v>
      </c>
      <c r="G36" s="1" t="s">
        <v>41</v>
      </c>
      <c r="J36" s="26"/>
      <c r="K36" s="15" t="e">
        <f t="shared" ref="K36:K47" si="5">J36/$D$47</f>
        <v>#DIV/0!</v>
      </c>
    </row>
    <row r="37" spans="2:11" x14ac:dyDescent="0.3">
      <c r="B37" s="1" t="s">
        <v>42</v>
      </c>
      <c r="D37" s="26"/>
      <c r="E37" s="15" t="e">
        <f t="shared" ref="E37:E47" si="6">D37/$D$47</f>
        <v>#DIV/0!</v>
      </c>
      <c r="G37" s="1" t="s">
        <v>43</v>
      </c>
      <c r="J37" s="26"/>
      <c r="K37" s="15" t="e">
        <f t="shared" si="5"/>
        <v>#DIV/0!</v>
      </c>
    </row>
    <row r="38" spans="2:11" x14ac:dyDescent="0.3">
      <c r="B38" s="9" t="s">
        <v>44</v>
      </c>
      <c r="C38" s="9"/>
      <c r="D38" s="26"/>
      <c r="E38" s="17" t="e">
        <f t="shared" si="6"/>
        <v>#DIV/0!</v>
      </c>
      <c r="G38" s="1" t="s">
        <v>45</v>
      </c>
      <c r="J38" s="26"/>
      <c r="K38" s="15" t="e">
        <f t="shared" si="5"/>
        <v>#DIV/0!</v>
      </c>
    </row>
    <row r="39" spans="2:11" x14ac:dyDescent="0.3">
      <c r="B39" s="1" t="s">
        <v>26</v>
      </c>
      <c r="D39" s="4">
        <f>SUM(D36:D38)</f>
        <v>0</v>
      </c>
      <c r="E39" s="15" t="e">
        <f t="shared" si="6"/>
        <v>#DIV/0!</v>
      </c>
      <c r="G39" s="1" t="s">
        <v>46</v>
      </c>
      <c r="J39" s="26"/>
      <c r="K39" s="15" t="e">
        <f t="shared" si="5"/>
        <v>#DIV/0!</v>
      </c>
    </row>
    <row r="40" spans="2:11" x14ac:dyDescent="0.3">
      <c r="D40" s="4"/>
      <c r="E40" s="15"/>
      <c r="G40" s="9" t="s">
        <v>27</v>
      </c>
      <c r="H40" s="9"/>
      <c r="I40" s="9"/>
      <c r="J40" s="26"/>
      <c r="K40" s="17" t="e">
        <f t="shared" si="5"/>
        <v>#DIV/0!</v>
      </c>
    </row>
    <row r="41" spans="2:11" x14ac:dyDescent="0.3">
      <c r="B41" s="1" t="s">
        <v>47</v>
      </c>
      <c r="D41" s="4"/>
      <c r="E41" s="15"/>
      <c r="G41" s="1" t="s">
        <v>28</v>
      </c>
      <c r="J41" s="4">
        <f>SUM(J36:J40)</f>
        <v>0</v>
      </c>
      <c r="K41" s="15" t="e">
        <f t="shared" si="5"/>
        <v>#DIV/0!</v>
      </c>
    </row>
    <row r="42" spans="2:11" x14ac:dyDescent="0.3">
      <c r="B42" s="1" t="s">
        <v>48</v>
      </c>
      <c r="D42" s="26"/>
      <c r="E42" s="15" t="e">
        <f t="shared" si="6"/>
        <v>#DIV/0!</v>
      </c>
      <c r="J42" s="4"/>
      <c r="K42" s="15"/>
    </row>
    <row r="43" spans="2:11" x14ac:dyDescent="0.3">
      <c r="B43" s="1" t="s">
        <v>49</v>
      </c>
      <c r="D43" s="26"/>
      <c r="E43" s="15" t="e">
        <f t="shared" si="6"/>
        <v>#DIV/0!</v>
      </c>
      <c r="J43" s="4"/>
      <c r="K43" s="15"/>
    </row>
    <row r="44" spans="2:11" x14ac:dyDescent="0.3">
      <c r="B44" s="1" t="s">
        <v>50</v>
      </c>
      <c r="D44" s="26"/>
      <c r="E44" s="15" t="e">
        <f t="shared" si="6"/>
        <v>#DIV/0!</v>
      </c>
      <c r="J44" s="4"/>
      <c r="K44" s="15"/>
    </row>
    <row r="45" spans="2:11" x14ac:dyDescent="0.3">
      <c r="B45" s="9" t="s">
        <v>27</v>
      </c>
      <c r="C45" s="9"/>
      <c r="D45" s="26"/>
      <c r="E45" s="17" t="e">
        <f t="shared" si="6"/>
        <v>#DIV/0!</v>
      </c>
      <c r="J45" s="4"/>
      <c r="K45" s="15"/>
    </row>
    <row r="46" spans="2:11" x14ac:dyDescent="0.3">
      <c r="B46" s="9" t="s">
        <v>39</v>
      </c>
      <c r="C46" s="9"/>
      <c r="D46" s="16">
        <f>SUM(D42:D45)</f>
        <v>0</v>
      </c>
      <c r="E46" s="17" t="e">
        <f t="shared" si="6"/>
        <v>#DIV/0!</v>
      </c>
      <c r="G46" s="9" t="s">
        <v>37</v>
      </c>
      <c r="H46" s="9"/>
      <c r="I46" s="9"/>
      <c r="J46" s="26"/>
      <c r="K46" s="17" t="e">
        <f t="shared" si="5"/>
        <v>#DIV/0!</v>
      </c>
    </row>
    <row r="47" spans="2:11" x14ac:dyDescent="0.3">
      <c r="B47" s="1" t="s">
        <v>38</v>
      </c>
      <c r="D47" s="4">
        <f>D39+D46</f>
        <v>0</v>
      </c>
      <c r="E47" s="15" t="e">
        <f t="shared" si="6"/>
        <v>#DIV/0!</v>
      </c>
      <c r="J47" s="4">
        <f>J46+J41</f>
        <v>0</v>
      </c>
      <c r="K47" s="15" t="e">
        <f t="shared" si="5"/>
        <v>#DIV/0!</v>
      </c>
    </row>
    <row r="50" spans="1:5" x14ac:dyDescent="0.3">
      <c r="A50" s="12" t="s">
        <v>9</v>
      </c>
    </row>
    <row r="51" spans="1:5" x14ac:dyDescent="0.3">
      <c r="A51" s="12"/>
      <c r="B51" s="29" t="s">
        <v>8</v>
      </c>
      <c r="C51" s="29"/>
      <c r="D51" s="29"/>
      <c r="E51" s="21" t="e">
        <f>D39/D47</f>
        <v>#DIV/0!</v>
      </c>
    </row>
  </sheetData>
  <mergeCells count="5">
    <mergeCell ref="B27:D27"/>
    <mergeCell ref="B51:D51"/>
    <mergeCell ref="B1:K1"/>
    <mergeCell ref="G7:I7"/>
    <mergeCell ref="G8:I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vt:lpstr>
      <vt:lpstr>1-12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2012-09-14T06:51:15Z</dcterms:modified>
</cp:coreProperties>
</file>