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5" yWindow="-135" windowWidth="14535" windowHeight="12285" tabRatio="772"/>
  </bookViews>
  <sheets>
    <sheet name="19-5" sheetId="163" r:id="rId1"/>
    <sheet name="19-6" sheetId="164" r:id="rId2"/>
    <sheet name="19-7" sheetId="165" r:id="rId3"/>
    <sheet name="19-9" sheetId="167" r:id="rId4"/>
  </sheets>
  <calcPr calcId="145621"/>
</workbook>
</file>

<file path=xl/calcChain.xml><?xml version="1.0" encoding="utf-8"?>
<calcChain xmlns="http://schemas.openxmlformats.org/spreadsheetml/2006/main">
  <c r="D8" i="167" l="1"/>
  <c r="F18" i="165"/>
  <c r="E18" i="165"/>
  <c r="D18" i="165"/>
  <c r="F15" i="165"/>
  <c r="E15" i="165"/>
  <c r="D15" i="165"/>
  <c r="D11" i="165"/>
  <c r="C18" i="164"/>
  <c r="C15" i="164"/>
  <c r="E15" i="164" s="1"/>
  <c r="C14" i="164"/>
  <c r="E14" i="164" s="1"/>
  <c r="C13" i="164"/>
  <c r="E13" i="164" s="1"/>
  <c r="D9" i="164"/>
  <c r="D14" i="164" s="1"/>
  <c r="C14" i="163"/>
  <c r="E14" i="163" s="1"/>
  <c r="C15" i="163"/>
  <c r="C13" i="163"/>
  <c r="E15" i="163"/>
  <c r="E13" i="163"/>
  <c r="D9" i="163"/>
  <c r="F14" i="163" s="1"/>
  <c r="D20" i="165" l="1"/>
  <c r="D13" i="163"/>
  <c r="E19" i="165"/>
  <c r="E21" i="165"/>
  <c r="E20" i="165"/>
  <c r="F19" i="165"/>
  <c r="F21" i="165"/>
  <c r="D19" i="165"/>
  <c r="E24" i="165" s="1"/>
  <c r="F20" i="165"/>
  <c r="D21" i="165"/>
  <c r="F14" i="164"/>
  <c r="D13" i="164"/>
  <c r="E18" i="164" s="1"/>
  <c r="D15" i="164"/>
  <c r="F13" i="164"/>
  <c r="F15" i="164"/>
  <c r="D15" i="163"/>
  <c r="D14" i="163"/>
  <c r="F13" i="163"/>
  <c r="F15" i="163"/>
</calcChain>
</file>

<file path=xl/sharedStrings.xml><?xml version="1.0" encoding="utf-8"?>
<sst xmlns="http://schemas.openxmlformats.org/spreadsheetml/2006/main" count="45" uniqueCount="25">
  <si>
    <t>Solution</t>
  </si>
  <si>
    <t>a.</t>
  </si>
  <si>
    <t>b.</t>
  </si>
  <si>
    <t>British stock price</t>
  </si>
  <si>
    <t>Investment</t>
  </si>
  <si>
    <t>Exchange rate ($/L)</t>
  </si>
  <si>
    <t>Share purchased</t>
  </si>
  <si>
    <t>Price per share</t>
  </si>
  <si>
    <t>Pound return</t>
  </si>
  <si>
    <t>Standard</t>
  </si>
  <si>
    <t>Deviation</t>
  </si>
  <si>
    <t>Dollar</t>
  </si>
  <si>
    <t>Pound</t>
  </si>
  <si>
    <t>Dollar return per FX rate ($/L)</t>
  </si>
  <si>
    <t>Forward contracts</t>
  </si>
  <si>
    <t>Forward FX rate</t>
  </si>
  <si>
    <t>Forward Profit</t>
  </si>
  <si>
    <t>Spot rate ($/L)</t>
  </si>
  <si>
    <t>1 yr forward rate ($/L)</t>
  </si>
  <si>
    <t>British risk free rate</t>
  </si>
  <si>
    <t>Dollar risk free rate</t>
  </si>
  <si>
    <t>If each of the nine outcomes in Problem 5 is equally likely, find the standard deviation of both the pound- and dollar-denominated rates of return.</t>
  </si>
  <si>
    <t xml:space="preserve">Now suppose the investor in Problem 5 also sells forward £5,000 at a forward exchange rate of $2.10/£. 
a. Recalculate the dollar-denominated returns for each scenario.
b. What happens to the standard deviation of the dollar-denominated return? Compare it to both its old value and the standard deviation of the pound-denominated return.
</t>
  </si>
  <si>
    <t>If the current exchange rate is $1.75/£, the one-year forward exchange rate is $1.85/£, and the interest rate on British government bills is 8% per year, what risk-free dollar denominated return can be locked in by investing in the British bills?</t>
  </si>
  <si>
    <t xml:space="preserve">Suppose a U.S. investor wishes to invest in a British firm currently selling for £40 per share. The investor has $10,000 to invest, and the current exchange rate is $2/£. 
a. How many shares can the investor purchase?
b. Fill in the table below for rates of return after one year in each of the nine scenarios (three possible prices per share in pounds times three possible exchange rates).
c. When is the dollar-denominated return equal to the pound-denominated return?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</si>
</sst>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_(&quot;$&quot;* \(#,##0.00\);_(&quot;$&quot;* &quot;-&quot;??_);_(@_)"/>
    <numFmt numFmtId="43" formatCode="_(* #,##0.00_);_(* \(#,##0.00\);_(* &quot;-&quot;??_);_(@_)"/>
    <numFmt numFmtId="164" formatCode="0.0%"/>
    <numFmt numFmtId="165" formatCode="&quot;$&quot;#,##0.00"/>
    <numFmt numFmtId="166" formatCode="[$£-809]#,##0.00"/>
    <numFmt numFmtId="167" formatCode="_(* #,##0_);_(* \(#,##0\);_(* &quot;-&quot;??_);_(@_)"/>
  </numFmts>
  <fonts count="8" x14ac:knownFonts="1">
    <font>
      <sz val="11"/>
      <color theme="1"/>
      <name val="Calibri"/>
      <family val="2"/>
      <scheme val="minor"/>
    </font>
    <font>
      <sz val="11"/>
      <color theme="1"/>
      <name val="Calibri"/>
      <family val="2"/>
      <scheme val="minor"/>
    </font>
    <font>
      <sz val="16"/>
      <color rgb="FFFF0000"/>
      <name val="Arial"/>
      <family val="2"/>
    </font>
    <font>
      <sz val="16"/>
      <name val="Arial"/>
      <family val="2"/>
    </font>
    <font>
      <b/>
      <sz val="16"/>
      <name val="Arial"/>
      <family val="2"/>
    </font>
    <font>
      <sz val="10"/>
      <name val="Arial"/>
      <family val="2"/>
    </font>
    <font>
      <sz val="16"/>
      <color rgb="FF0070C0"/>
      <name val="Calibri"/>
      <family val="2"/>
      <scheme val="minor"/>
    </font>
    <font>
      <sz val="16"/>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0">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s>
  <cellStyleXfs count="6">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5" fillId="0" borderId="0"/>
    <xf numFmtId="0" fontId="5" fillId="0" borderId="0" applyNumberFormat="0" applyFill="0" applyBorder="0" applyAlignment="0" applyProtection="0"/>
  </cellStyleXfs>
  <cellXfs count="29">
    <xf numFmtId="0" fontId="0" fillId="0" borderId="0" xfId="0"/>
    <xf numFmtId="0" fontId="2" fillId="2" borderId="0" xfId="0" applyFont="1" applyFill="1" applyBorder="1"/>
    <xf numFmtId="0" fontId="3" fillId="2" borderId="0" xfId="0" applyFont="1" applyFill="1" applyBorder="1"/>
    <xf numFmtId="0" fontId="7" fillId="2" borderId="0" xfId="0" applyFont="1" applyFill="1"/>
    <xf numFmtId="0" fontId="7" fillId="2" borderId="1" xfId="0" applyFont="1" applyFill="1" applyBorder="1"/>
    <xf numFmtId="0" fontId="7" fillId="2" borderId="1" xfId="0" applyFont="1" applyFill="1" applyBorder="1" applyAlignment="1">
      <alignment horizontal="center"/>
    </xf>
    <xf numFmtId="0" fontId="7" fillId="2" borderId="1" xfId="0" applyFont="1" applyFill="1" applyBorder="1" applyAlignment="1">
      <alignment horizontal="center" wrapText="1"/>
    </xf>
    <xf numFmtId="10" fontId="7" fillId="2" borderId="0" xfId="3" applyNumberFormat="1" applyFont="1" applyFill="1"/>
    <xf numFmtId="0" fontId="3" fillId="2" borderId="0" xfId="0" applyFont="1" applyFill="1" applyBorder="1" applyAlignment="1">
      <alignment horizontal="center"/>
    </xf>
    <xf numFmtId="10" fontId="7" fillId="2" borderId="1" xfId="0" applyNumberFormat="1" applyFont="1" applyFill="1" applyBorder="1"/>
    <xf numFmtId="167" fontId="7" fillId="2" borderId="0" xfId="1" applyNumberFormat="1" applyFont="1" applyFill="1"/>
    <xf numFmtId="43" fontId="7" fillId="2" borderId="5" xfId="1" applyFont="1" applyFill="1" applyBorder="1" applyAlignment="1">
      <alignment wrapText="1"/>
    </xf>
    <xf numFmtId="10" fontId="7" fillId="2" borderId="7" xfId="3" applyNumberFormat="1" applyFont="1" applyFill="1" applyBorder="1"/>
    <xf numFmtId="10" fontId="7" fillId="2" borderId="0" xfId="0" applyNumberFormat="1" applyFont="1" applyFill="1" applyBorder="1"/>
    <xf numFmtId="10" fontId="7" fillId="2" borderId="8" xfId="3" applyNumberFormat="1" applyFont="1" applyFill="1" applyBorder="1"/>
    <xf numFmtId="10" fontId="7" fillId="2" borderId="5" xfId="3" applyNumberFormat="1" applyFont="1" applyFill="1" applyBorder="1"/>
    <xf numFmtId="10" fontId="7" fillId="2" borderId="6" xfId="3" applyNumberFormat="1" applyFont="1" applyFill="1" applyBorder="1"/>
    <xf numFmtId="0" fontId="3" fillId="2" borderId="1" xfId="0" applyFont="1" applyFill="1" applyBorder="1" applyAlignment="1">
      <alignment horizontal="center"/>
    </xf>
    <xf numFmtId="165" fontId="7" fillId="2" borderId="0" xfId="1" applyNumberFormat="1" applyFont="1" applyFill="1"/>
    <xf numFmtId="166" fontId="6" fillId="3" borderId="9" xfId="0" applyNumberFormat="1" applyFont="1" applyFill="1" applyBorder="1"/>
    <xf numFmtId="44" fontId="6" fillId="3" borderId="9" xfId="2" applyFont="1" applyFill="1" applyBorder="1"/>
    <xf numFmtId="43" fontId="6" fillId="3" borderId="9" xfId="1" applyFont="1" applyFill="1" applyBorder="1"/>
    <xf numFmtId="43" fontId="6" fillId="3" borderId="9" xfId="1" applyFont="1" applyFill="1" applyBorder="1" applyAlignment="1">
      <alignment wrapText="1"/>
    </xf>
    <xf numFmtId="0" fontId="6" fillId="3" borderId="9" xfId="0" applyFont="1" applyFill="1" applyBorder="1"/>
    <xf numFmtId="164" fontId="6" fillId="3" borderId="9" xfId="3" applyNumberFormat="1" applyFont="1" applyFill="1" applyBorder="1"/>
    <xf numFmtId="0" fontId="7" fillId="2" borderId="2" xfId="0" applyFont="1" applyFill="1" applyBorder="1" applyAlignment="1">
      <alignment horizontal="center"/>
    </xf>
    <xf numFmtId="0" fontId="7" fillId="2" borderId="3" xfId="0" applyFont="1" applyFill="1" applyBorder="1" applyAlignment="1">
      <alignment horizontal="center"/>
    </xf>
    <xf numFmtId="0" fontId="7" fillId="2" borderId="4" xfId="0" applyFont="1" applyFill="1" applyBorder="1" applyAlignment="1">
      <alignment horizontal="center"/>
    </xf>
    <xf numFmtId="0" fontId="4" fillId="2" borderId="0" xfId="0" applyFont="1" applyFill="1" applyBorder="1" applyAlignment="1">
      <alignment horizontal="left" wrapText="1"/>
    </xf>
  </cellXfs>
  <cellStyles count="6">
    <cellStyle name="Comma" xfId="1" builtinId="3"/>
    <cellStyle name="Currency" xfId="2" builtinId="4"/>
    <cellStyle name="Normal" xfId="0" builtinId="0"/>
    <cellStyle name="normal 2" xfId="5"/>
    <cellStyle name="Normal 2 2" xfId="4"/>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tabSelected="1" workbookViewId="0"/>
  </sheetViews>
  <sheetFormatPr defaultColWidth="10.85546875" defaultRowHeight="21" x14ac:dyDescent="0.35"/>
  <cols>
    <col min="1" max="1" width="10.85546875" style="2"/>
    <col min="2" max="3" width="13.140625" style="3" customWidth="1"/>
    <col min="4" max="4" width="17.85546875" style="3" bestFit="1" customWidth="1"/>
    <col min="5" max="5" width="11.7109375" style="3" customWidth="1"/>
    <col min="6" max="6" width="11.28515625" style="3" bestFit="1" customWidth="1"/>
    <col min="7" max="13" width="10.85546875" style="3"/>
    <col min="14" max="16384" width="10.85546875" style="2"/>
  </cols>
  <sheetData>
    <row r="1" spans="1:13" ht="216" customHeight="1" x14ac:dyDescent="0.3">
      <c r="B1" s="28" t="s">
        <v>24</v>
      </c>
      <c r="C1" s="28"/>
      <c r="D1" s="28"/>
      <c r="E1" s="28"/>
      <c r="F1" s="28"/>
      <c r="G1" s="28"/>
      <c r="H1" s="28"/>
      <c r="I1" s="28"/>
      <c r="J1" s="28"/>
      <c r="K1" s="2"/>
      <c r="L1" s="2"/>
      <c r="M1" s="2"/>
    </row>
    <row r="3" spans="1:13" x14ac:dyDescent="0.35">
      <c r="B3" s="3" t="s">
        <v>3</v>
      </c>
      <c r="D3" s="19"/>
    </row>
    <row r="4" spans="1:13" x14ac:dyDescent="0.35">
      <c r="B4" s="3" t="s">
        <v>4</v>
      </c>
      <c r="D4" s="20"/>
    </row>
    <row r="5" spans="1:13" x14ac:dyDescent="0.35">
      <c r="B5" s="3" t="s">
        <v>5</v>
      </c>
      <c r="D5" s="21"/>
    </row>
    <row r="7" spans="1:13" x14ac:dyDescent="0.35">
      <c r="A7" s="1" t="s">
        <v>0</v>
      </c>
    </row>
    <row r="9" spans="1:13" x14ac:dyDescent="0.35">
      <c r="A9" s="2" t="s">
        <v>1</v>
      </c>
      <c r="B9" s="3" t="s">
        <v>6</v>
      </c>
      <c r="D9" s="10" t="e">
        <f>D4/D5/D3</f>
        <v>#DIV/0!</v>
      </c>
    </row>
    <row r="11" spans="1:13" x14ac:dyDescent="0.35">
      <c r="A11" s="2" t="s">
        <v>2</v>
      </c>
      <c r="D11" s="25" t="s">
        <v>13</v>
      </c>
      <c r="E11" s="26"/>
      <c r="F11" s="27"/>
    </row>
    <row r="12" spans="1:13" ht="38.25" customHeight="1" x14ac:dyDescent="0.35">
      <c r="B12" s="6" t="s">
        <v>7</v>
      </c>
      <c r="C12" s="6" t="s">
        <v>8</v>
      </c>
      <c r="D12" s="22">
        <v>1.8</v>
      </c>
      <c r="E12" s="22">
        <v>2</v>
      </c>
      <c r="F12" s="22">
        <v>2.2000000000000002</v>
      </c>
    </row>
    <row r="13" spans="1:13" x14ac:dyDescent="0.35">
      <c r="B13" s="19">
        <v>35</v>
      </c>
      <c r="C13" s="7" t="e">
        <f>(B13-$D$3)/$D$3</f>
        <v>#DIV/0!</v>
      </c>
      <c r="D13" s="12" t="e">
        <f>(B13*$D$9*$D$12-$D$4)/$D$4</f>
        <v>#DIV/0!</v>
      </c>
      <c r="E13" s="13" t="e">
        <f>C13</f>
        <v>#DIV/0!</v>
      </c>
      <c r="F13" s="14" t="e">
        <f>(B13*$D$9*$F$12-$D$4)/$D$4</f>
        <v>#DIV/0!</v>
      </c>
    </row>
    <row r="14" spans="1:13" x14ac:dyDescent="0.35">
      <c r="B14" s="19">
        <v>40</v>
      </c>
      <c r="C14" s="7" t="e">
        <f t="shared" ref="C14:C15" si="0">(B14-$D$3)/$D$3</f>
        <v>#DIV/0!</v>
      </c>
      <c r="D14" s="12" t="e">
        <f t="shared" ref="D14:D15" si="1">(B14*$D$9*$D$12-$D$4)/$D$4</f>
        <v>#DIV/0!</v>
      </c>
      <c r="E14" s="13" t="e">
        <f t="shared" ref="E14:E15" si="2">C14</f>
        <v>#DIV/0!</v>
      </c>
      <c r="F14" s="14" t="e">
        <f t="shared" ref="F14:F15" si="3">(B14*$D$9*$F$12-$D$4)/$D$4</f>
        <v>#DIV/0!</v>
      </c>
    </row>
    <row r="15" spans="1:13" x14ac:dyDescent="0.35">
      <c r="B15" s="19">
        <v>45</v>
      </c>
      <c r="C15" s="7" t="e">
        <f t="shared" si="0"/>
        <v>#DIV/0!</v>
      </c>
      <c r="D15" s="15" t="e">
        <f t="shared" si="1"/>
        <v>#DIV/0!</v>
      </c>
      <c r="E15" s="9" t="e">
        <f t="shared" si="2"/>
        <v>#DIV/0!</v>
      </c>
      <c r="F15" s="16" t="e">
        <f t="shared" si="3"/>
        <v>#DIV/0!</v>
      </c>
    </row>
    <row r="17" spans="3:3" s="2" customFormat="1" x14ac:dyDescent="0.35">
      <c r="C17" s="3"/>
    </row>
  </sheetData>
  <mergeCells count="2">
    <mergeCell ref="D11:F11"/>
    <mergeCell ref="B1:J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heetViews>
  <sheetFormatPr defaultColWidth="10.85546875" defaultRowHeight="21" x14ac:dyDescent="0.35"/>
  <cols>
    <col min="1" max="1" width="10.85546875" style="2"/>
    <col min="2" max="3" width="13.140625" style="3" customWidth="1"/>
    <col min="4" max="4" width="17.85546875" style="3" bestFit="1" customWidth="1"/>
    <col min="5" max="5" width="11.7109375" style="3" customWidth="1"/>
    <col min="6" max="6" width="11.28515625" style="3" bestFit="1" customWidth="1"/>
    <col min="7" max="13" width="10.85546875" style="3"/>
    <col min="14" max="16384" width="10.85546875" style="2"/>
  </cols>
  <sheetData>
    <row r="1" spans="1:13" ht="84" customHeight="1" x14ac:dyDescent="0.3">
      <c r="B1" s="28" t="s">
        <v>21</v>
      </c>
      <c r="C1" s="28"/>
      <c r="D1" s="28"/>
      <c r="E1" s="28"/>
      <c r="F1" s="28"/>
      <c r="G1" s="28"/>
      <c r="H1" s="28"/>
      <c r="I1" s="28"/>
      <c r="J1" s="2"/>
      <c r="K1" s="2"/>
      <c r="L1" s="2"/>
      <c r="M1" s="2"/>
    </row>
    <row r="3" spans="1:13" x14ac:dyDescent="0.35">
      <c r="B3" s="3" t="s">
        <v>3</v>
      </c>
      <c r="D3" s="19"/>
    </row>
    <row r="4" spans="1:13" x14ac:dyDescent="0.35">
      <c r="B4" s="3" t="s">
        <v>4</v>
      </c>
      <c r="D4" s="20"/>
    </row>
    <row r="5" spans="1:13" x14ac:dyDescent="0.35">
      <c r="B5" s="3" t="s">
        <v>5</v>
      </c>
      <c r="D5" s="21"/>
    </row>
    <row r="7" spans="1:13" x14ac:dyDescent="0.35">
      <c r="A7" s="1" t="s">
        <v>0</v>
      </c>
    </row>
    <row r="9" spans="1:13" x14ac:dyDescent="0.35">
      <c r="B9" s="3" t="s">
        <v>6</v>
      </c>
      <c r="D9" s="10" t="e">
        <f>D4/D5/D3</f>
        <v>#DIV/0!</v>
      </c>
    </row>
    <row r="11" spans="1:13" x14ac:dyDescent="0.35">
      <c r="D11" s="25" t="s">
        <v>13</v>
      </c>
      <c r="E11" s="26"/>
      <c r="F11" s="27"/>
    </row>
    <row r="12" spans="1:13" ht="38.25" customHeight="1" x14ac:dyDescent="0.35">
      <c r="B12" s="6" t="s">
        <v>7</v>
      </c>
      <c r="C12" s="6" t="s">
        <v>8</v>
      </c>
      <c r="D12" s="22">
        <v>1.8</v>
      </c>
      <c r="E12" s="22">
        <v>2</v>
      </c>
      <c r="F12" s="22">
        <v>2.2000000000000002</v>
      </c>
    </row>
    <row r="13" spans="1:13" x14ac:dyDescent="0.35">
      <c r="B13" s="19">
        <v>35</v>
      </c>
      <c r="C13" s="7" t="e">
        <f>(B13-$D$3)/$D$3</f>
        <v>#DIV/0!</v>
      </c>
      <c r="D13" s="12" t="e">
        <f>(B13*$D$9*$D$12-$D$4)/$D$4</f>
        <v>#DIV/0!</v>
      </c>
      <c r="E13" s="13" t="e">
        <f>C13</f>
        <v>#DIV/0!</v>
      </c>
      <c r="F13" s="14" t="e">
        <f>(B13*$D$9*$F$12-$D$4)/$D$4</f>
        <v>#DIV/0!</v>
      </c>
    </row>
    <row r="14" spans="1:13" x14ac:dyDescent="0.35">
      <c r="B14" s="19">
        <v>40</v>
      </c>
      <c r="C14" s="7" t="e">
        <f t="shared" ref="C14:C15" si="0">(B14-$D$3)/$D$3</f>
        <v>#DIV/0!</v>
      </c>
      <c r="D14" s="12" t="e">
        <f t="shared" ref="D14:D15" si="1">(B14*$D$9*$D$12-$D$4)/$D$4</f>
        <v>#DIV/0!</v>
      </c>
      <c r="E14" s="13" t="e">
        <f t="shared" ref="E14:E15" si="2">C14</f>
        <v>#DIV/0!</v>
      </c>
      <c r="F14" s="14" t="e">
        <f t="shared" ref="F14:F15" si="3">(B14*$D$9*$F$12-$D$4)/$D$4</f>
        <v>#DIV/0!</v>
      </c>
    </row>
    <row r="15" spans="1:13" x14ac:dyDescent="0.35">
      <c r="B15" s="19">
        <v>45</v>
      </c>
      <c r="C15" s="7" t="e">
        <f t="shared" si="0"/>
        <v>#DIV/0!</v>
      </c>
      <c r="D15" s="15" t="e">
        <f t="shared" si="1"/>
        <v>#DIV/0!</v>
      </c>
      <c r="E15" s="9" t="e">
        <f t="shared" si="2"/>
        <v>#DIV/0!</v>
      </c>
      <c r="F15" s="16" t="e">
        <f t="shared" si="3"/>
        <v>#DIV/0!</v>
      </c>
    </row>
    <row r="17" spans="1:6" s="2" customFormat="1" x14ac:dyDescent="0.35">
      <c r="C17" s="5" t="s">
        <v>12</v>
      </c>
      <c r="D17" s="8"/>
      <c r="E17" s="17" t="s">
        <v>11</v>
      </c>
    </row>
    <row r="18" spans="1:6" s="2" customFormat="1" x14ac:dyDescent="0.35">
      <c r="A18" s="2" t="s">
        <v>9</v>
      </c>
      <c r="B18" s="3"/>
      <c r="C18" s="7" t="e">
        <f>STDEVP(C13:C15)</f>
        <v>#DIV/0!</v>
      </c>
      <c r="D18" s="7"/>
      <c r="E18" s="7" t="e">
        <f>STDEVP(D13:F15)</f>
        <v>#DIV/0!</v>
      </c>
      <c r="F18" s="7"/>
    </row>
    <row r="19" spans="1:6" s="2" customFormat="1" x14ac:dyDescent="0.35">
      <c r="A19" s="2" t="s">
        <v>10</v>
      </c>
      <c r="B19" s="3"/>
      <c r="C19" s="3"/>
      <c r="D19" s="3"/>
      <c r="E19" s="3"/>
      <c r="F19" s="3"/>
    </row>
  </sheetData>
  <mergeCells count="2">
    <mergeCell ref="D11:F11"/>
    <mergeCell ref="B1:I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workbookViewId="0"/>
  </sheetViews>
  <sheetFormatPr defaultColWidth="10.85546875" defaultRowHeight="21" x14ac:dyDescent="0.35"/>
  <cols>
    <col min="1" max="1" width="10.85546875" style="2"/>
    <col min="2" max="3" width="13.140625" style="3" customWidth="1"/>
    <col min="4" max="4" width="18" style="3" bestFit="1" customWidth="1"/>
    <col min="5" max="5" width="11.7109375" style="3" customWidth="1"/>
    <col min="6" max="6" width="12.28515625" style="3" bestFit="1" customWidth="1"/>
    <col min="7" max="13" width="10.85546875" style="3"/>
    <col min="14" max="16384" width="10.85546875" style="2"/>
  </cols>
  <sheetData>
    <row r="1" spans="1:13" ht="165.75" customHeight="1" x14ac:dyDescent="0.3">
      <c r="B1" s="28" t="s">
        <v>22</v>
      </c>
      <c r="C1" s="28"/>
      <c r="D1" s="28"/>
      <c r="E1" s="28"/>
      <c r="F1" s="28"/>
      <c r="G1" s="28"/>
      <c r="H1" s="28"/>
      <c r="I1" s="28"/>
      <c r="J1" s="2"/>
      <c r="K1" s="2"/>
      <c r="L1" s="2"/>
      <c r="M1" s="2"/>
    </row>
    <row r="3" spans="1:13" x14ac:dyDescent="0.35">
      <c r="B3" s="3" t="s">
        <v>3</v>
      </c>
      <c r="D3" s="19"/>
    </row>
    <row r="4" spans="1:13" x14ac:dyDescent="0.35">
      <c r="B4" s="3" t="s">
        <v>4</v>
      </c>
      <c r="D4" s="20"/>
    </row>
    <row r="5" spans="1:13" x14ac:dyDescent="0.35">
      <c r="B5" s="3" t="s">
        <v>5</v>
      </c>
      <c r="D5" s="21"/>
    </row>
    <row r="6" spans="1:13" x14ac:dyDescent="0.35">
      <c r="B6" s="3" t="s">
        <v>14</v>
      </c>
      <c r="D6" s="21"/>
    </row>
    <row r="7" spans="1:13" x14ac:dyDescent="0.35">
      <c r="B7" s="3" t="s">
        <v>15</v>
      </c>
      <c r="D7" s="21"/>
    </row>
    <row r="9" spans="1:13" x14ac:dyDescent="0.35">
      <c r="A9" s="1" t="s">
        <v>0</v>
      </c>
    </row>
    <row r="11" spans="1:13" x14ac:dyDescent="0.35">
      <c r="B11" s="3" t="s">
        <v>6</v>
      </c>
      <c r="D11" s="10" t="e">
        <f>D4/D5/D3</f>
        <v>#DIV/0!</v>
      </c>
    </row>
    <row r="12" spans="1:13" x14ac:dyDescent="0.35">
      <c r="D12" s="10"/>
    </row>
    <row r="13" spans="1:13" x14ac:dyDescent="0.35">
      <c r="D13" s="25" t="s">
        <v>13</v>
      </c>
      <c r="E13" s="26"/>
      <c r="F13" s="27"/>
    </row>
    <row r="14" spans="1:13" ht="38.25" customHeight="1" x14ac:dyDescent="0.35">
      <c r="B14" s="6"/>
      <c r="C14" s="6"/>
      <c r="D14" s="22">
        <v>1.8</v>
      </c>
      <c r="E14" s="22">
        <v>2</v>
      </c>
      <c r="F14" s="22">
        <v>2.2000000000000002</v>
      </c>
    </row>
    <row r="15" spans="1:13" x14ac:dyDescent="0.35">
      <c r="B15" s="3" t="s">
        <v>16</v>
      </c>
      <c r="D15" s="18">
        <f>$D$6*($D$7-D14)</f>
        <v>0</v>
      </c>
      <c r="E15" s="18">
        <f>$D$6*($D$7-E14)</f>
        <v>0</v>
      </c>
      <c r="F15" s="18">
        <f>$D$6*($D$7-F14)</f>
        <v>0</v>
      </c>
    </row>
    <row r="17" spans="2:6" x14ac:dyDescent="0.35">
      <c r="D17" s="25" t="s">
        <v>13</v>
      </c>
      <c r="E17" s="26"/>
      <c r="F17" s="27"/>
    </row>
    <row r="18" spans="2:6" ht="38.25" customHeight="1" x14ac:dyDescent="0.35">
      <c r="B18" s="6" t="s">
        <v>7</v>
      </c>
      <c r="C18" s="6"/>
      <c r="D18" s="11">
        <f>D14</f>
        <v>1.8</v>
      </c>
      <c r="E18" s="11">
        <f>E14</f>
        <v>2</v>
      </c>
      <c r="F18" s="11">
        <f>F14</f>
        <v>2.2000000000000002</v>
      </c>
    </row>
    <row r="19" spans="2:6" x14ac:dyDescent="0.35">
      <c r="B19" s="19">
        <v>35</v>
      </c>
      <c r="C19" s="7"/>
      <c r="D19" s="12" t="e">
        <f>(B19*$D$11*$D$18-$D$4+$D$15)/$D$4</f>
        <v>#DIV/0!</v>
      </c>
      <c r="E19" s="13" t="e">
        <f>(B19*$D$11*$E$18-$D$4+$E$15)/$D$4</f>
        <v>#DIV/0!</v>
      </c>
      <c r="F19" s="14" t="e">
        <f>(B19*$D$11*$F$18-$D$4+$F$15)/$D$4</f>
        <v>#DIV/0!</v>
      </c>
    </row>
    <row r="20" spans="2:6" x14ac:dyDescent="0.35">
      <c r="B20" s="19">
        <v>40</v>
      </c>
      <c r="C20" s="7"/>
      <c r="D20" s="12" t="e">
        <f>(B20*$D$11*$D$18-$D$4+$D$15)/$D$4</f>
        <v>#DIV/0!</v>
      </c>
      <c r="E20" s="13" t="e">
        <f>(B20*$D$11*$E$18-$D$4+$E$15)/$D$4</f>
        <v>#DIV/0!</v>
      </c>
      <c r="F20" s="14" t="e">
        <f>(B20*$D$11*$F$18-$D$4+$F$15)/$D$4</f>
        <v>#DIV/0!</v>
      </c>
    </row>
    <row r="21" spans="2:6" x14ac:dyDescent="0.35">
      <c r="B21" s="19">
        <v>45</v>
      </c>
      <c r="C21" s="7"/>
      <c r="D21" s="12" t="e">
        <f>(B21*$D$11*$D$18-$D$4+$D$15)/$D$4</f>
        <v>#DIV/0!</v>
      </c>
      <c r="E21" s="13" t="e">
        <f>(B21*$D$11*$E$18-$D$4+$E$15)/$D$4</f>
        <v>#DIV/0!</v>
      </c>
      <c r="F21" s="14" t="e">
        <f>(B21*$D$11*$F$18-$D$4+$F$15)/$D$4</f>
        <v>#DIV/0!</v>
      </c>
    </row>
    <row r="23" spans="2:6" x14ac:dyDescent="0.35">
      <c r="E23" s="4" t="s">
        <v>11</v>
      </c>
    </row>
    <row r="24" spans="2:6" x14ac:dyDescent="0.35">
      <c r="D24" s="3" t="s">
        <v>9</v>
      </c>
      <c r="E24" s="7" t="e">
        <f>STDEVP(D19:F21)</f>
        <v>#DIV/0!</v>
      </c>
    </row>
    <row r="25" spans="2:6" x14ac:dyDescent="0.35">
      <c r="D25" s="3" t="s">
        <v>10</v>
      </c>
    </row>
  </sheetData>
  <mergeCells count="3">
    <mergeCell ref="D17:F17"/>
    <mergeCell ref="D13:F13"/>
    <mergeCell ref="B1:I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
  <sheetViews>
    <sheetView workbookViewId="0"/>
  </sheetViews>
  <sheetFormatPr defaultColWidth="10.85546875" defaultRowHeight="21" x14ac:dyDescent="0.35"/>
  <cols>
    <col min="1" max="1" width="10.85546875" style="2"/>
    <col min="2" max="2" width="10.85546875" style="3"/>
    <col min="3" max="3" width="18.28515625" style="3" customWidth="1"/>
    <col min="4" max="16" width="10.85546875" style="3"/>
    <col min="17" max="16384" width="10.85546875" style="2"/>
  </cols>
  <sheetData>
    <row r="1" spans="1:16" ht="112.5" customHeight="1" x14ac:dyDescent="0.3">
      <c r="B1" s="28" t="s">
        <v>23</v>
      </c>
      <c r="C1" s="28"/>
      <c r="D1" s="28"/>
      <c r="E1" s="28"/>
      <c r="F1" s="28"/>
      <c r="G1" s="28"/>
      <c r="H1" s="28"/>
      <c r="I1" s="28"/>
      <c r="J1" s="2"/>
      <c r="K1" s="2"/>
      <c r="L1" s="2"/>
      <c r="M1" s="2"/>
      <c r="N1" s="2"/>
      <c r="O1" s="2"/>
      <c r="P1" s="2"/>
    </row>
    <row r="3" spans="1:16" x14ac:dyDescent="0.35">
      <c r="B3" s="3" t="s">
        <v>17</v>
      </c>
      <c r="D3" s="23"/>
    </row>
    <row r="4" spans="1:16" x14ac:dyDescent="0.35">
      <c r="B4" s="3" t="s">
        <v>18</v>
      </c>
      <c r="D4" s="23"/>
    </row>
    <row r="5" spans="1:16" x14ac:dyDescent="0.35">
      <c r="B5" s="3" t="s">
        <v>19</v>
      </c>
      <c r="D5" s="24"/>
    </row>
    <row r="7" spans="1:16" x14ac:dyDescent="0.35">
      <c r="A7" s="1" t="s">
        <v>0</v>
      </c>
    </row>
    <row r="8" spans="1:16" x14ac:dyDescent="0.35">
      <c r="B8" s="3" t="s">
        <v>20</v>
      </c>
      <c r="D8" s="7" t="e">
        <f>(1+D5)*D4/D3-1</f>
        <v>#DIV/0!</v>
      </c>
    </row>
  </sheetData>
  <mergeCells count="1">
    <mergeCell ref="B1:I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19-5</vt:lpstr>
      <vt:lpstr>19-6</vt:lpstr>
      <vt:lpstr>19-7</vt:lpstr>
      <vt:lpstr>19-9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dc:creator>
  <cp:lastModifiedBy>IT Operations</cp:lastModifiedBy>
  <dcterms:created xsi:type="dcterms:W3CDTF">2012-06-28T16:58:18Z</dcterms:created>
  <dcterms:modified xsi:type="dcterms:W3CDTF">2012-09-14T06:50:14Z</dcterms:modified>
</cp:coreProperties>
</file>