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785" yWindow="-15" windowWidth="4830" windowHeight="4785"/>
  </bookViews>
  <sheets>
    <sheet name="STEP" sheetId="1" r:id="rId1"/>
  </sheets>
  <calcPr calcId="125725"/>
</workbook>
</file>

<file path=xl/calcChain.xml><?xml version="1.0" encoding="utf-8"?>
<calcChain xmlns="http://schemas.openxmlformats.org/spreadsheetml/2006/main">
  <c r="C53" i="1"/>
  <c r="C52"/>
  <c r="C44"/>
  <c r="D51"/>
  <c r="D50"/>
  <c r="C48"/>
  <c r="C43"/>
  <c r="C42"/>
  <c r="C35"/>
</calcChain>
</file>

<file path=xl/comments1.xml><?xml version="1.0" encoding="utf-8"?>
<comments xmlns="http://schemas.openxmlformats.org/spreadsheetml/2006/main">
  <authors>
    <author>Jack Terry</author>
  </authors>
  <commentList>
    <comment ref="C13" authorId="0">
      <text>
        <r>
          <rPr>
            <sz val="8"/>
            <color indexed="81"/>
            <rFont val="Tahoma"/>
            <family val="2"/>
          </rPr>
          <t>Enter your answers in the yellow cells.  Your entrie
s will be verified.</t>
        </r>
      </text>
    </comment>
    <comment ref="B30" authorId="0">
      <text>
        <r>
          <rPr>
            <sz val="8"/>
            <color indexed="81"/>
            <rFont val="Tahoma"/>
            <family val="2"/>
          </rPr>
          <t>Enter your answers in the yellow cells.  The total for Retained Earnings, June 30 will be verified.</t>
        </r>
      </text>
    </comment>
    <comment ref="B42" authorId="0">
      <text>
        <r>
          <rPr>
            <sz val="8"/>
            <color indexed="81"/>
            <rFont val="Tahoma"/>
            <family val="2"/>
          </rPr>
          <t>Use the drop-down list to enter the appropriate accounts in the yellow cells.  The account names will be verified.</t>
        </r>
      </text>
    </comment>
    <comment ref="D42" authorId="0">
      <text>
        <r>
          <rPr>
            <sz val="8"/>
            <color indexed="81"/>
            <rFont val="Tahoma"/>
            <family val="2"/>
          </rPr>
          <t>Enter the appropriate data in the yellow.  Your answers will be verified.</t>
        </r>
      </text>
    </comment>
  </commentList>
</comments>
</file>

<file path=xl/sharedStrings.xml><?xml version="1.0" encoding="utf-8"?>
<sst xmlns="http://schemas.openxmlformats.org/spreadsheetml/2006/main" count="40" uniqueCount="37">
  <si>
    <t>Student Name:</t>
  </si>
  <si>
    <t>Class:</t>
  </si>
  <si>
    <t>Balance Sheet</t>
  </si>
  <si>
    <t>Step-by-Step Problem</t>
  </si>
  <si>
    <t>WILLAMETTE CONSULTING</t>
  </si>
  <si>
    <t>Income Statement</t>
  </si>
  <si>
    <t>Revenues:</t>
  </si>
  <si>
    <t xml:space="preserve">  Ticket revenue</t>
  </si>
  <si>
    <t xml:space="preserve">  Concession revenue</t>
  </si>
  <si>
    <t xml:space="preserve">    Total revenue</t>
  </si>
  <si>
    <t>Expenses:</t>
  </si>
  <si>
    <t xml:space="preserve">  Equipment rent expense</t>
  </si>
  <si>
    <t xml:space="preserve">  Film rent expense</t>
  </si>
  <si>
    <t xml:space="preserve">  Advertising expense</t>
  </si>
  <si>
    <t xml:space="preserve">  Salaries expense</t>
  </si>
  <si>
    <t xml:space="preserve">  Utilities expense</t>
  </si>
  <si>
    <t xml:space="preserve">    Total expense</t>
  </si>
  <si>
    <t>Net Income:</t>
  </si>
  <si>
    <t>Statement of Retained Earnings</t>
  </si>
  <si>
    <t>Retained earnings, June 30</t>
  </si>
  <si>
    <t>Assets</t>
  </si>
  <si>
    <t>Cash</t>
  </si>
  <si>
    <t>Land</t>
  </si>
  <si>
    <t>Total assets</t>
  </si>
  <si>
    <t>Liabilities &amp; Stockholders' Equity</t>
  </si>
  <si>
    <t>Liabilities</t>
  </si>
  <si>
    <t xml:space="preserve">  Accounts payable</t>
  </si>
  <si>
    <t>Stockholders' equity</t>
  </si>
  <si>
    <t xml:space="preserve">  Retained earnings</t>
  </si>
  <si>
    <t>Total Stockholders' equity</t>
  </si>
  <si>
    <t>Total Liabilities &amp; Stockholders' equity</t>
  </si>
  <si>
    <r>
      <t>Note:</t>
    </r>
    <r>
      <rPr>
        <sz val="10"/>
        <rFont val="Arial"/>
        <family val="2"/>
      </rPr>
      <t xml:space="preserve">  Follow the Step-by-Step instructions in the</t>
    </r>
  </si>
  <si>
    <t>Guide to Individual Problems to work this problem.</t>
  </si>
  <si>
    <t>McGraw Hill/Irwin</t>
  </si>
  <si>
    <t>For the Month Ended June 30, 20xx</t>
  </si>
  <si>
    <t>June 30, 20xx</t>
  </si>
  <si>
    <t xml:space="preserve">  Capital stock</t>
  </si>
</sst>
</file>

<file path=xl/styles.xml><?xml version="1.0" encoding="utf-8"?>
<styleSheet xmlns="http://schemas.openxmlformats.org/spreadsheetml/2006/main">
  <numFmts count="1">
    <numFmt numFmtId="5" formatCode="&quot;$&quot;#,##0_);\(&quot;$&quot;#,##0\)"/>
  </numFmts>
  <fonts count="7">
    <font>
      <sz val="10"/>
      <name val="MS Sans Serif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MS Sans Serif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 style="hair">
        <color indexed="4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44"/>
      </bottom>
      <diagonal/>
    </border>
    <border>
      <left/>
      <right style="hair">
        <color indexed="44"/>
      </right>
      <top/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0" xfId="0" applyFont="1"/>
    <xf numFmtId="0" fontId="2" fillId="0" borderId="0" xfId="0" applyFont="1" applyBorder="1" applyProtection="1"/>
    <xf numFmtId="0" fontId="3" fillId="0" borderId="0" xfId="0" applyFont="1" applyProtection="1"/>
    <xf numFmtId="0" fontId="2" fillId="0" borderId="0" xfId="0" applyFont="1" applyAlignment="1" applyProtection="1">
      <alignment horizontal="left"/>
    </xf>
    <xf numFmtId="37" fontId="2" fillId="0" borderId="0" xfId="0" applyNumberFormat="1" applyFont="1" applyProtection="1"/>
    <xf numFmtId="5" fontId="2" fillId="0" borderId="0" xfId="0" applyNumberFormat="1" applyFont="1" applyBorder="1" applyProtection="1"/>
    <xf numFmtId="0" fontId="3" fillId="2" borderId="0" xfId="0" applyFont="1" applyFill="1" applyBorder="1" applyAlignment="1" applyProtection="1">
      <alignment horizontal="centerContinuous"/>
    </xf>
    <xf numFmtId="0" fontId="2" fillId="2" borderId="0" xfId="0" applyFont="1" applyFill="1" applyAlignment="1" applyProtection="1">
      <alignment horizontal="centerContinuous"/>
    </xf>
    <xf numFmtId="0" fontId="2" fillId="2" borderId="0" xfId="0" applyFont="1" applyFill="1" applyBorder="1" applyAlignment="1" applyProtection="1">
      <alignment horizontal="centerContinuous"/>
    </xf>
    <xf numFmtId="0" fontId="2" fillId="2" borderId="0" xfId="0" applyFont="1" applyFill="1" applyBorder="1" applyProtection="1"/>
    <xf numFmtId="0" fontId="2" fillId="2" borderId="0" xfId="0" applyFont="1" applyFill="1" applyProtection="1"/>
    <xf numFmtId="0" fontId="2" fillId="2" borderId="0" xfId="0" applyFont="1" applyFill="1" applyBorder="1" applyAlignment="1" applyProtection="1">
      <alignment horizontal="left"/>
    </xf>
    <xf numFmtId="0" fontId="2" fillId="2" borderId="0" xfId="0" quotePrefix="1" applyFont="1" applyFill="1" applyBorder="1" applyAlignment="1" applyProtection="1">
      <alignment horizontal="left"/>
    </xf>
    <xf numFmtId="37" fontId="2" fillId="2" borderId="0" xfId="0" applyNumberFormat="1" applyFont="1" applyFill="1" applyProtection="1"/>
    <xf numFmtId="0" fontId="3" fillId="2" borderId="0" xfId="0" quotePrefix="1" applyFont="1" applyFill="1" applyBorder="1" applyAlignment="1" applyProtection="1">
      <alignment horizontal="centerContinuous"/>
    </xf>
    <xf numFmtId="0" fontId="2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quotePrefix="1" applyFont="1" applyFill="1" applyBorder="1" applyAlignment="1" applyProtection="1">
      <alignment horizontal="left"/>
    </xf>
    <xf numFmtId="37" fontId="2" fillId="3" borderId="2" xfId="0" applyNumberFormat="1" applyFont="1" applyFill="1" applyBorder="1" applyProtection="1">
      <protection locked="0"/>
    </xf>
    <xf numFmtId="5" fontId="2" fillId="3" borderId="3" xfId="0" applyNumberFormat="1" applyFont="1" applyFill="1" applyBorder="1" applyProtection="1">
      <protection locked="0"/>
    </xf>
    <xf numFmtId="5" fontId="2" fillId="3" borderId="0" xfId="0" applyNumberFormat="1" applyFont="1" applyFill="1" applyProtection="1">
      <protection locked="0"/>
    </xf>
    <xf numFmtId="5" fontId="2" fillId="3" borderId="4" xfId="0" applyNumberFormat="1" applyFont="1" applyFill="1" applyBorder="1" applyProtection="1">
      <protection locked="0"/>
    </xf>
    <xf numFmtId="0" fontId="2" fillId="3" borderId="5" xfId="0" applyFont="1" applyFill="1" applyBorder="1" applyAlignment="1" applyProtection="1">
      <alignment horizontal="left"/>
      <protection locked="0"/>
    </xf>
    <xf numFmtId="0" fontId="2" fillId="3" borderId="5" xfId="0" quotePrefix="1" applyFont="1" applyFill="1" applyBorder="1" applyAlignment="1" applyProtection="1">
      <alignment horizontal="left"/>
      <protection locked="0"/>
    </xf>
    <xf numFmtId="0" fontId="2" fillId="3" borderId="4" xfId="0" quotePrefix="1" applyFont="1" applyFill="1" applyBorder="1" applyAlignment="1" applyProtection="1">
      <alignment horizontal="left"/>
      <protection locked="0"/>
    </xf>
    <xf numFmtId="37" fontId="2" fillId="3" borderId="0" xfId="0" quotePrefix="1" applyNumberFormat="1" applyFont="1" applyFill="1" applyBorder="1" applyAlignment="1" applyProtection="1">
      <alignment horizontal="left"/>
      <protection locked="0"/>
    </xf>
    <xf numFmtId="0" fontId="2" fillId="3" borderId="0" xfId="0" quotePrefix="1" applyFont="1" applyFill="1" applyBorder="1" applyAlignment="1" applyProtection="1">
      <alignment horizontal="left"/>
      <protection locked="0"/>
    </xf>
    <xf numFmtId="0" fontId="2" fillId="3" borderId="4" xfId="0" applyFont="1" applyFill="1" applyBorder="1" applyAlignment="1" applyProtection="1">
      <alignment horizontal="left"/>
      <protection locked="0"/>
    </xf>
    <xf numFmtId="0" fontId="2" fillId="3" borderId="6" xfId="0" quotePrefix="1" applyFont="1" applyFill="1" applyBorder="1" applyAlignment="1" applyProtection="1">
      <alignment horizontal="left"/>
      <protection locked="0"/>
    </xf>
    <xf numFmtId="37" fontId="2" fillId="3" borderId="4" xfId="0" applyNumberFormat="1" applyFont="1" applyFill="1" applyBorder="1" applyProtection="1">
      <protection locked="0"/>
    </xf>
    <xf numFmtId="37" fontId="2" fillId="3" borderId="0" xfId="0" applyNumberFormat="1" applyFont="1" applyFill="1" applyProtection="1">
      <protection locked="0"/>
    </xf>
    <xf numFmtId="37" fontId="2" fillId="3" borderId="0" xfId="0" applyNumberFormat="1" applyFont="1" applyFill="1" applyBorder="1" applyProtection="1"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H113"/>
  <sheetViews>
    <sheetView showGridLines="0" tabSelected="1" zoomScaleNormal="100" workbookViewId="0">
      <selection activeCell="E1" sqref="E1:G1"/>
    </sheetView>
  </sheetViews>
  <sheetFormatPr defaultRowHeight="12.75"/>
  <cols>
    <col min="1" max="1" width="2.42578125" style="2" customWidth="1"/>
    <col min="2" max="2" width="32.7109375" style="2" customWidth="1"/>
    <col min="3" max="4" width="9.7109375" style="2" customWidth="1"/>
    <col min="5" max="5" width="2.42578125" style="2" customWidth="1"/>
    <col min="6" max="16" width="9.140625" style="2"/>
    <col min="17" max="27" width="9.140625" style="3"/>
    <col min="28" max="28" width="10.7109375" style="3" hidden="1" customWidth="1"/>
    <col min="29" max="216" width="9.140625" style="3"/>
    <col min="217" max="16384" width="9.140625" style="2"/>
  </cols>
  <sheetData>
    <row r="1" spans="1:28">
      <c r="C1" s="4" t="s">
        <v>0</v>
      </c>
      <c r="E1" s="37"/>
      <c r="F1" s="37"/>
      <c r="G1" s="37"/>
      <c r="L1" s="3"/>
    </row>
    <row r="2" spans="1:28">
      <c r="C2" s="4" t="s">
        <v>1</v>
      </c>
      <c r="E2" s="36" t="s">
        <v>33</v>
      </c>
      <c r="F2" s="36"/>
      <c r="G2" s="36"/>
      <c r="L2" s="3"/>
    </row>
    <row r="3" spans="1:28">
      <c r="E3" s="35" t="s">
        <v>3</v>
      </c>
      <c r="F3" s="35"/>
      <c r="G3" s="35"/>
      <c r="L3" s="1"/>
      <c r="AB3" s="2" t="s">
        <v>26</v>
      </c>
    </row>
    <row r="4" spans="1:28">
      <c r="AB4" s="2" t="s">
        <v>36</v>
      </c>
    </row>
    <row r="5" spans="1:28">
      <c r="B5" s="5" t="s">
        <v>31</v>
      </c>
      <c r="AB5" s="2" t="s">
        <v>21</v>
      </c>
    </row>
    <row r="6" spans="1:28">
      <c r="B6" s="2" t="s">
        <v>32</v>
      </c>
      <c r="L6" s="3"/>
      <c r="AB6" s="2" t="s">
        <v>22</v>
      </c>
    </row>
    <row r="7" spans="1:28">
      <c r="B7" s="6"/>
      <c r="E7" s="3"/>
      <c r="L7" s="3"/>
      <c r="AB7" s="2" t="s">
        <v>28</v>
      </c>
    </row>
    <row r="8" spans="1:28">
      <c r="A8" s="13"/>
      <c r="B8" s="9" t="s">
        <v>4</v>
      </c>
      <c r="C8" s="10"/>
      <c r="D8" s="10"/>
      <c r="E8" s="13"/>
      <c r="L8" s="3"/>
      <c r="AB8" s="2" t="s">
        <v>23</v>
      </c>
    </row>
    <row r="9" spans="1:28">
      <c r="A9" s="13"/>
      <c r="B9" s="11" t="s">
        <v>5</v>
      </c>
      <c r="C9" s="10"/>
      <c r="D9" s="10"/>
      <c r="E9" s="18"/>
      <c r="L9" s="3"/>
      <c r="AB9" s="2" t="s">
        <v>30</v>
      </c>
    </row>
    <row r="10" spans="1:28">
      <c r="A10" s="13"/>
      <c r="B10" s="11" t="s">
        <v>34</v>
      </c>
      <c r="C10" s="10"/>
      <c r="D10" s="10"/>
      <c r="E10" s="18"/>
      <c r="L10" s="3"/>
      <c r="AB10" s="2" t="s">
        <v>29</v>
      </c>
    </row>
    <row r="11" spans="1:28">
      <c r="A11" s="13"/>
      <c r="B11" s="12"/>
      <c r="C11" s="13"/>
      <c r="D11" s="13"/>
      <c r="E11" s="18"/>
      <c r="L11" s="3"/>
    </row>
    <row r="12" spans="1:28">
      <c r="A12" s="13"/>
      <c r="B12" s="14" t="s">
        <v>6</v>
      </c>
      <c r="C12" s="13"/>
      <c r="D12" s="13"/>
      <c r="E12" s="18"/>
      <c r="L12" s="3"/>
    </row>
    <row r="13" spans="1:28">
      <c r="A13" s="13"/>
      <c r="B13" s="15" t="s">
        <v>7</v>
      </c>
      <c r="C13" s="24"/>
      <c r="D13" s="16"/>
      <c r="E13" s="18"/>
      <c r="L13" s="3"/>
    </row>
    <row r="14" spans="1:28">
      <c r="A14" s="13"/>
      <c r="B14" s="15" t="s">
        <v>8</v>
      </c>
      <c r="C14" s="21"/>
      <c r="D14" s="16"/>
      <c r="E14" s="13"/>
      <c r="L14" s="3"/>
    </row>
    <row r="15" spans="1:28">
      <c r="A15" s="13"/>
      <c r="B15" s="15" t="s">
        <v>9</v>
      </c>
      <c r="C15" s="16"/>
      <c r="D15" s="34"/>
      <c r="E15" s="13"/>
      <c r="L15" s="3"/>
    </row>
    <row r="16" spans="1:28">
      <c r="A16" s="13"/>
      <c r="B16" s="15" t="s">
        <v>10</v>
      </c>
      <c r="C16" s="16"/>
      <c r="D16" s="16"/>
      <c r="E16" s="13"/>
      <c r="L16" s="3"/>
    </row>
    <row r="17" spans="1:12">
      <c r="A17" s="13"/>
      <c r="B17" s="15" t="s">
        <v>11</v>
      </c>
      <c r="C17" s="24"/>
      <c r="D17" s="16"/>
      <c r="E17" s="13"/>
      <c r="L17" s="3"/>
    </row>
    <row r="18" spans="1:12">
      <c r="A18" s="13"/>
      <c r="B18" s="15" t="s">
        <v>12</v>
      </c>
      <c r="C18" s="32"/>
      <c r="D18" s="16"/>
      <c r="E18" s="13"/>
      <c r="L18" s="3"/>
    </row>
    <row r="19" spans="1:12">
      <c r="A19" s="13"/>
      <c r="B19" s="15" t="s">
        <v>13</v>
      </c>
      <c r="C19" s="32"/>
      <c r="D19" s="16"/>
      <c r="E19" s="13"/>
      <c r="L19" s="3"/>
    </row>
    <row r="20" spans="1:12">
      <c r="A20" s="13"/>
      <c r="B20" s="15" t="s">
        <v>14</v>
      </c>
      <c r="C20" s="32"/>
      <c r="D20" s="16"/>
      <c r="E20" s="13"/>
      <c r="L20" s="3"/>
    </row>
    <row r="21" spans="1:12">
      <c r="A21" s="13"/>
      <c r="B21" s="15" t="s">
        <v>15</v>
      </c>
      <c r="C21" s="33"/>
      <c r="D21" s="16"/>
      <c r="E21" s="18"/>
      <c r="L21" s="8"/>
    </row>
    <row r="22" spans="1:12">
      <c r="A22" s="13"/>
      <c r="B22" s="15" t="s">
        <v>16</v>
      </c>
      <c r="C22" s="16"/>
      <c r="D22" s="21"/>
      <c r="E22" s="18"/>
      <c r="L22" s="8"/>
    </row>
    <row r="23" spans="1:12" ht="13.5" thickBot="1">
      <c r="A23" s="13"/>
      <c r="B23" s="15" t="s">
        <v>17</v>
      </c>
      <c r="C23" s="16"/>
      <c r="D23" s="22"/>
      <c r="E23" s="18"/>
      <c r="L23" s="8"/>
    </row>
    <row r="24" spans="1:12" ht="13.5" thickTop="1">
      <c r="A24" s="13"/>
      <c r="B24" s="18"/>
      <c r="C24" s="18"/>
      <c r="D24" s="18"/>
      <c r="E24" s="18"/>
      <c r="L24" s="8"/>
    </row>
    <row r="25" spans="1:12">
      <c r="B25" s="3"/>
      <c r="C25" s="3"/>
      <c r="D25" s="3"/>
      <c r="E25" s="3"/>
      <c r="L25" s="8"/>
    </row>
    <row r="26" spans="1:12">
      <c r="A26" s="13"/>
      <c r="B26" s="9" t="s">
        <v>4</v>
      </c>
      <c r="C26" s="10"/>
      <c r="D26" s="18"/>
      <c r="E26" s="18"/>
      <c r="L26" s="8"/>
    </row>
    <row r="27" spans="1:12">
      <c r="A27" s="13"/>
      <c r="B27" s="11" t="s">
        <v>18</v>
      </c>
      <c r="C27" s="10"/>
      <c r="D27" s="18"/>
      <c r="E27" s="18"/>
      <c r="L27" s="8"/>
    </row>
    <row r="28" spans="1:12">
      <c r="A28" s="13"/>
      <c r="B28" s="11" t="s">
        <v>34</v>
      </c>
      <c r="C28" s="10"/>
      <c r="D28" s="18"/>
      <c r="E28" s="18"/>
      <c r="L28" s="8"/>
    </row>
    <row r="29" spans="1:12">
      <c r="A29" s="13"/>
      <c r="B29" s="12"/>
      <c r="C29" s="13"/>
      <c r="D29" s="18"/>
      <c r="E29" s="18"/>
      <c r="L29" s="8"/>
    </row>
    <row r="30" spans="1:12">
      <c r="A30" s="13"/>
      <c r="B30" s="26"/>
      <c r="C30" s="24"/>
      <c r="D30" s="18"/>
      <c r="E30" s="18"/>
      <c r="L30" s="8"/>
    </row>
    <row r="31" spans="1:12">
      <c r="A31" s="13"/>
      <c r="B31" s="26"/>
      <c r="C31" s="21"/>
      <c r="D31" s="18"/>
      <c r="E31" s="18"/>
      <c r="L31" s="8"/>
    </row>
    <row r="32" spans="1:12">
      <c r="A32" s="13"/>
      <c r="B32" s="25"/>
      <c r="C32" s="24"/>
      <c r="D32" s="18"/>
      <c r="E32" s="18"/>
      <c r="L32" s="8"/>
    </row>
    <row r="33" spans="1:12">
      <c r="A33" s="13"/>
      <c r="B33" s="31"/>
      <c r="C33" s="21"/>
      <c r="D33" s="18"/>
      <c r="E33" s="18"/>
      <c r="L33" s="8"/>
    </row>
    <row r="34" spans="1:12" ht="13.5" thickBot="1">
      <c r="A34" s="13"/>
      <c r="B34" s="20" t="s">
        <v>19</v>
      </c>
      <c r="C34" s="22"/>
      <c r="D34" s="18"/>
      <c r="E34" s="18"/>
      <c r="L34" s="8"/>
    </row>
    <row r="35" spans="1:12" ht="13.5" thickTop="1">
      <c r="A35" s="13"/>
      <c r="B35" s="18"/>
      <c r="C35" s="19" t="str">
        <f>IF(C34="","",IF(C34=86400,"Correct!","Try again!"))</f>
        <v/>
      </c>
      <c r="D35" s="18"/>
      <c r="E35" s="18"/>
      <c r="L35" s="8"/>
    </row>
    <row r="36" spans="1:12">
      <c r="B36" s="3"/>
      <c r="C36" s="3"/>
      <c r="D36" s="3"/>
      <c r="E36" s="3"/>
      <c r="L36" s="8"/>
    </row>
    <row r="37" spans="1:12">
      <c r="A37" s="13"/>
      <c r="B37" s="9" t="s">
        <v>4</v>
      </c>
      <c r="C37" s="10"/>
      <c r="D37" s="10"/>
      <c r="E37" s="18"/>
      <c r="L37" s="8"/>
    </row>
    <row r="38" spans="1:12">
      <c r="A38" s="13"/>
      <c r="B38" s="11" t="s">
        <v>2</v>
      </c>
      <c r="C38" s="10"/>
      <c r="D38" s="10"/>
      <c r="E38" s="18"/>
      <c r="L38" s="8"/>
    </row>
    <row r="39" spans="1:12">
      <c r="A39" s="13"/>
      <c r="B39" s="11" t="s">
        <v>35</v>
      </c>
      <c r="C39" s="10"/>
      <c r="D39" s="10"/>
      <c r="E39" s="18"/>
      <c r="L39" s="8"/>
    </row>
    <row r="40" spans="1:12">
      <c r="A40" s="13"/>
      <c r="B40" s="12"/>
      <c r="C40" s="13"/>
      <c r="D40" s="13"/>
      <c r="E40" s="18"/>
      <c r="L40" s="8"/>
    </row>
    <row r="41" spans="1:12">
      <c r="A41" s="13"/>
      <c r="B41" s="9" t="s">
        <v>20</v>
      </c>
      <c r="C41" s="10"/>
      <c r="D41" s="10"/>
      <c r="E41" s="18"/>
      <c r="L41" s="8"/>
    </row>
    <row r="42" spans="1:12">
      <c r="A42" s="13"/>
      <c r="B42" s="30"/>
      <c r="C42" s="19" t="str">
        <f>IF(B42="","",IF(B42="Cash"," ","Wrong Acct!"))</f>
        <v/>
      </c>
      <c r="D42" s="24"/>
      <c r="E42" s="18"/>
      <c r="L42" s="8"/>
    </row>
    <row r="43" spans="1:12">
      <c r="A43" s="13"/>
      <c r="B43" s="30"/>
      <c r="C43" s="19" t="str">
        <f>IF(B43="","",IF(B43="Land"," ","Wrong Acct!"))</f>
        <v/>
      </c>
      <c r="D43" s="21"/>
      <c r="E43" s="18"/>
      <c r="L43" s="8"/>
    </row>
    <row r="44" spans="1:12" ht="13.5" thickBot="1">
      <c r="A44" s="13"/>
      <c r="B44" s="29"/>
      <c r="C44" s="19" t="str">
        <f>IF(B44="","",IF(B44="Total assets"," ","Wrong Acct!"))</f>
        <v/>
      </c>
      <c r="D44" s="22"/>
      <c r="E44" s="18"/>
      <c r="L44" s="8"/>
    </row>
    <row r="45" spans="1:12" ht="13.5" thickTop="1">
      <c r="A45" s="13"/>
      <c r="B45" s="12"/>
      <c r="C45" s="13"/>
      <c r="D45" s="19"/>
      <c r="E45" s="18"/>
      <c r="L45" s="8"/>
    </row>
    <row r="46" spans="1:12">
      <c r="A46" s="13"/>
      <c r="B46" s="17" t="s">
        <v>24</v>
      </c>
      <c r="C46" s="10"/>
      <c r="D46" s="10"/>
      <c r="E46" s="18"/>
      <c r="L46" s="8"/>
    </row>
    <row r="47" spans="1:12">
      <c r="A47" s="13"/>
      <c r="B47" s="15" t="s">
        <v>25</v>
      </c>
      <c r="C47" s="13"/>
      <c r="D47" s="16"/>
      <c r="E47" s="18"/>
      <c r="L47" s="8"/>
    </row>
    <row r="48" spans="1:12">
      <c r="A48" s="13"/>
      <c r="B48" s="29"/>
      <c r="C48" s="19" t="str">
        <f>IF(B48="","",IF(B48="  Accounts payable"," ","Wrong Acct!"))</f>
        <v/>
      </c>
      <c r="D48" s="23"/>
      <c r="E48" s="18"/>
      <c r="L48" s="8"/>
    </row>
    <row r="49" spans="1:216">
      <c r="A49" s="13"/>
      <c r="B49" s="15" t="s">
        <v>27</v>
      </c>
      <c r="C49" s="13"/>
      <c r="D49" s="16"/>
      <c r="E49" s="18"/>
      <c r="L49" s="8"/>
    </row>
    <row r="50" spans="1:216">
      <c r="A50" s="13"/>
      <c r="B50" s="25"/>
      <c r="C50" s="24"/>
      <c r="D50" s="19" t="str">
        <f>IF(B50="","",IF(B50="  Capital Stock"," ","Wrong Acct!"))</f>
        <v/>
      </c>
      <c r="E50" s="18"/>
      <c r="L50" s="7"/>
    </row>
    <row r="51" spans="1:216">
      <c r="A51" s="13"/>
      <c r="B51" s="26"/>
      <c r="C51" s="21"/>
      <c r="D51" s="19" t="str">
        <f>IF(B51="","",IF(B51="  Retained earnings"," ","Wrong Acct!"))</f>
        <v/>
      </c>
      <c r="E51" s="18"/>
    </row>
    <row r="52" spans="1:216">
      <c r="A52" s="13"/>
      <c r="B52" s="27"/>
      <c r="C52" s="19" t="str">
        <f>IF(B52="","",IF(B52="Total Stockholders' equity"," ","Wrong Acct!"))</f>
        <v/>
      </c>
      <c r="D52" s="21"/>
      <c r="E52" s="18"/>
    </row>
    <row r="53" spans="1:216" ht="13.5" thickBot="1">
      <c r="A53" s="13"/>
      <c r="B53" s="28"/>
      <c r="C53" s="19" t="str">
        <f>IF(B53="","",IF(B53="Total Liabilities &amp; Stockholders' equity"," ","Wrong Acct!"))</f>
        <v/>
      </c>
      <c r="D53" s="22"/>
      <c r="E53" s="18"/>
    </row>
    <row r="54" spans="1:216" ht="13.5" thickTop="1">
      <c r="A54" s="13"/>
      <c r="B54" s="18"/>
      <c r="C54" s="18"/>
      <c r="D54" s="19"/>
      <c r="E54" s="18"/>
      <c r="O54" s="3"/>
      <c r="P54" s="3"/>
      <c r="HG54" s="2"/>
      <c r="HH54" s="2"/>
    </row>
    <row r="55" spans="1:216">
      <c r="A55" s="3"/>
      <c r="B55" s="3"/>
      <c r="C55" s="3"/>
      <c r="D55" s="3"/>
      <c r="E55" s="3"/>
      <c r="O55" s="3"/>
      <c r="P55" s="3"/>
      <c r="HG55" s="2"/>
      <c r="HH55" s="2"/>
    </row>
    <row r="56" spans="1:216">
      <c r="A56" s="3"/>
      <c r="B56" s="3"/>
      <c r="C56" s="3"/>
      <c r="D56" s="3"/>
      <c r="E56" s="3"/>
      <c r="O56" s="3"/>
      <c r="P56" s="3"/>
      <c r="HG56" s="2"/>
      <c r="HH56" s="2"/>
    </row>
    <row r="57" spans="1:216">
      <c r="A57" s="3"/>
      <c r="B57" s="3"/>
      <c r="C57" s="3"/>
      <c r="D57" s="3"/>
      <c r="E57" s="3"/>
      <c r="O57" s="3"/>
      <c r="P57" s="3"/>
      <c r="HG57" s="2"/>
      <c r="HH57" s="2"/>
    </row>
    <row r="58" spans="1:216">
      <c r="A58" s="3"/>
      <c r="B58" s="3"/>
      <c r="C58" s="3"/>
      <c r="D58" s="3"/>
      <c r="E58" s="3"/>
      <c r="O58" s="3"/>
      <c r="P58" s="3"/>
      <c r="HG58" s="2"/>
      <c r="HH58" s="2"/>
    </row>
    <row r="59" spans="1:216">
      <c r="A59" s="3"/>
      <c r="B59" s="3"/>
      <c r="C59" s="3"/>
      <c r="D59" s="3"/>
      <c r="E59" s="3"/>
      <c r="O59" s="3"/>
      <c r="P59" s="3"/>
      <c r="HG59" s="2"/>
      <c r="HH59" s="2"/>
    </row>
    <row r="60" spans="1:216">
      <c r="A60" s="3"/>
      <c r="B60" s="3"/>
      <c r="C60" s="3"/>
      <c r="D60" s="3"/>
      <c r="E60" s="3"/>
      <c r="O60" s="3"/>
      <c r="P60" s="3"/>
      <c r="HG60" s="2"/>
      <c r="HH60" s="2"/>
    </row>
    <row r="61" spans="1:216">
      <c r="A61" s="3"/>
      <c r="B61" s="3"/>
      <c r="C61" s="3"/>
      <c r="D61" s="3"/>
      <c r="E61" s="3"/>
      <c r="O61" s="3"/>
      <c r="P61" s="3"/>
      <c r="HG61" s="2"/>
      <c r="HH61" s="2"/>
    </row>
    <row r="62" spans="1:216">
      <c r="A62" s="3"/>
      <c r="B62" s="3"/>
      <c r="C62" s="3"/>
      <c r="D62" s="3"/>
      <c r="E62" s="3"/>
      <c r="O62" s="3"/>
      <c r="P62" s="3"/>
      <c r="HG62" s="2"/>
      <c r="HH62" s="2"/>
    </row>
    <row r="63" spans="1:216">
      <c r="A63" s="3"/>
      <c r="B63" s="3"/>
      <c r="C63" s="3"/>
      <c r="D63" s="3"/>
      <c r="E63" s="3"/>
    </row>
    <row r="64" spans="1:216">
      <c r="A64" s="3"/>
      <c r="B64" s="3"/>
      <c r="C64" s="3"/>
      <c r="D64" s="3"/>
      <c r="E64" s="3"/>
    </row>
    <row r="65" spans="1:5">
      <c r="A65" s="3"/>
      <c r="B65" s="3"/>
      <c r="C65" s="3"/>
      <c r="D65" s="3"/>
      <c r="E65" s="3"/>
    </row>
    <row r="66" spans="1:5">
      <c r="A66" s="3"/>
      <c r="B66" s="3"/>
      <c r="C66" s="3"/>
      <c r="D66" s="3"/>
      <c r="E66" s="3"/>
    </row>
    <row r="67" spans="1:5">
      <c r="A67" s="3"/>
      <c r="B67" s="3"/>
      <c r="C67" s="3"/>
      <c r="D67" s="3"/>
      <c r="E67" s="3"/>
    </row>
    <row r="68" spans="1:5">
      <c r="A68" s="3"/>
      <c r="B68" s="3"/>
      <c r="C68" s="3"/>
      <c r="D68" s="3"/>
      <c r="E68" s="3"/>
    </row>
    <row r="69" spans="1:5">
      <c r="A69" s="3"/>
      <c r="B69" s="3"/>
      <c r="C69" s="3"/>
      <c r="D69" s="3"/>
      <c r="E69" s="3"/>
    </row>
    <row r="70" spans="1:5">
      <c r="A70" s="3"/>
      <c r="B70" s="3"/>
      <c r="C70" s="3"/>
      <c r="D70" s="3"/>
      <c r="E70" s="3"/>
    </row>
    <row r="71" spans="1:5">
      <c r="A71" s="3"/>
      <c r="B71" s="3"/>
      <c r="C71" s="3"/>
      <c r="D71" s="3"/>
      <c r="E71" s="3"/>
    </row>
    <row r="72" spans="1:5">
      <c r="A72" s="3"/>
      <c r="B72" s="3"/>
      <c r="C72" s="3"/>
      <c r="D72" s="3"/>
      <c r="E72" s="3"/>
    </row>
    <row r="73" spans="1:5">
      <c r="A73" s="3"/>
      <c r="B73" s="3"/>
      <c r="C73" s="3"/>
      <c r="D73" s="3"/>
      <c r="E73" s="3"/>
    </row>
    <row r="74" spans="1:5">
      <c r="A74" s="3"/>
      <c r="B74" s="3"/>
      <c r="C74" s="3"/>
      <c r="D74" s="3"/>
      <c r="E74" s="3"/>
    </row>
    <row r="75" spans="1:5">
      <c r="A75" s="3"/>
      <c r="B75" s="3"/>
      <c r="C75" s="3"/>
      <c r="D75" s="3"/>
      <c r="E75" s="3"/>
    </row>
    <row r="76" spans="1:5">
      <c r="A76" s="3"/>
      <c r="B76" s="3"/>
      <c r="C76" s="3"/>
      <c r="D76" s="3"/>
      <c r="E76" s="3"/>
    </row>
    <row r="77" spans="1:5">
      <c r="A77" s="3"/>
      <c r="B77" s="3"/>
      <c r="C77" s="3"/>
      <c r="D77" s="3"/>
      <c r="E77" s="3"/>
    </row>
    <row r="78" spans="1:5">
      <c r="A78" s="3"/>
      <c r="B78" s="3"/>
      <c r="C78" s="3"/>
      <c r="D78" s="3"/>
      <c r="E78" s="3"/>
    </row>
    <row r="79" spans="1:5">
      <c r="A79" s="3"/>
      <c r="B79" s="3"/>
      <c r="C79" s="3"/>
      <c r="D79" s="3"/>
      <c r="E79" s="3"/>
    </row>
    <row r="80" spans="1:5">
      <c r="A80" s="3"/>
      <c r="B80" s="3"/>
      <c r="C80" s="3"/>
      <c r="D80" s="3"/>
      <c r="E80" s="3"/>
    </row>
    <row r="81" spans="1:216">
      <c r="A81" s="3"/>
      <c r="B81" s="3"/>
      <c r="C81" s="3"/>
      <c r="D81" s="3"/>
      <c r="E81" s="3"/>
      <c r="L81" s="3"/>
      <c r="M81" s="3"/>
    </row>
    <row r="82" spans="1:216">
      <c r="A82" s="3"/>
      <c r="B82" s="3"/>
      <c r="C82" s="3"/>
      <c r="D82" s="3"/>
      <c r="E82" s="3"/>
      <c r="L82" s="3"/>
      <c r="M82" s="3"/>
    </row>
    <row r="83" spans="1:216">
      <c r="A83" s="3"/>
      <c r="B83" s="3"/>
      <c r="C83" s="3"/>
      <c r="D83" s="3"/>
      <c r="E83" s="3"/>
      <c r="L83" s="1"/>
    </row>
    <row r="84" spans="1:216">
      <c r="A84" s="3"/>
      <c r="B84" s="3"/>
      <c r="C84" s="3"/>
      <c r="D84" s="3"/>
      <c r="E84" s="3"/>
      <c r="L84" s="1"/>
    </row>
    <row r="85" spans="1:216">
      <c r="A85" s="3"/>
      <c r="B85" s="3"/>
      <c r="C85" s="3"/>
      <c r="D85" s="3"/>
      <c r="E85" s="3"/>
    </row>
    <row r="86" spans="1:216">
      <c r="A86" s="3"/>
      <c r="B86" s="3"/>
      <c r="C86" s="3"/>
      <c r="D86" s="3"/>
      <c r="E86" s="3"/>
    </row>
    <row r="87" spans="1:216">
      <c r="A87" s="3"/>
      <c r="B87" s="3"/>
      <c r="C87" s="3"/>
      <c r="D87" s="3"/>
      <c r="E87" s="3"/>
    </row>
    <row r="88" spans="1:216">
      <c r="A88" s="3"/>
      <c r="B88" s="3"/>
      <c r="C88" s="3"/>
      <c r="D88" s="3"/>
      <c r="E88" s="3"/>
    </row>
    <row r="89" spans="1:216">
      <c r="A89" s="3"/>
      <c r="B89" s="3"/>
      <c r="C89" s="3"/>
      <c r="D89" s="3"/>
      <c r="E89" s="3"/>
      <c r="P89" s="3"/>
      <c r="HH89" s="2"/>
    </row>
    <row r="90" spans="1:216">
      <c r="A90" s="3"/>
      <c r="B90" s="3"/>
      <c r="C90" s="3"/>
      <c r="D90" s="3"/>
      <c r="E90" s="3"/>
      <c r="P90" s="3"/>
      <c r="HH90" s="2"/>
    </row>
    <row r="91" spans="1:216">
      <c r="A91" s="3"/>
      <c r="B91" s="3"/>
      <c r="C91" s="3"/>
      <c r="D91" s="3"/>
      <c r="E91" s="3"/>
      <c r="P91" s="3"/>
      <c r="HH91" s="2"/>
    </row>
    <row r="92" spans="1:216">
      <c r="A92" s="3"/>
      <c r="B92" s="3"/>
      <c r="C92" s="3"/>
      <c r="D92" s="3"/>
      <c r="E92" s="3"/>
      <c r="P92" s="3"/>
      <c r="HH92" s="2"/>
    </row>
    <row r="93" spans="1:216">
      <c r="A93" s="3"/>
      <c r="B93" s="3"/>
      <c r="C93" s="3"/>
      <c r="D93" s="3"/>
      <c r="E93" s="3"/>
      <c r="P93" s="3"/>
      <c r="HH93" s="2"/>
    </row>
    <row r="94" spans="1:216">
      <c r="A94" s="3"/>
      <c r="B94" s="3"/>
      <c r="C94" s="3"/>
      <c r="D94" s="3"/>
      <c r="E94" s="3"/>
      <c r="P94" s="3"/>
      <c r="HH94" s="2"/>
    </row>
    <row r="95" spans="1:216">
      <c r="A95" s="3"/>
      <c r="B95" s="3"/>
      <c r="C95" s="3"/>
      <c r="D95" s="3"/>
      <c r="E95" s="3"/>
      <c r="P95" s="3"/>
      <c r="HH95" s="2"/>
    </row>
    <row r="96" spans="1:216">
      <c r="A96" s="3"/>
      <c r="B96" s="3"/>
      <c r="C96" s="3"/>
      <c r="D96" s="3"/>
      <c r="E96" s="3"/>
      <c r="P96" s="3"/>
      <c r="HH96" s="2"/>
    </row>
    <row r="97" spans="1:216">
      <c r="A97" s="3"/>
      <c r="B97" s="3"/>
      <c r="C97" s="3"/>
      <c r="D97" s="3"/>
      <c r="E97" s="3"/>
      <c r="P97" s="3"/>
      <c r="HH97" s="2"/>
    </row>
    <row r="98" spans="1:216">
      <c r="A98" s="3"/>
      <c r="B98" s="3"/>
      <c r="C98" s="3"/>
      <c r="D98" s="3"/>
      <c r="E98" s="3"/>
      <c r="P98" s="3"/>
      <c r="HH98" s="2"/>
    </row>
    <row r="99" spans="1:216">
      <c r="A99" s="3"/>
      <c r="B99" s="3"/>
      <c r="C99" s="3"/>
      <c r="D99" s="3"/>
      <c r="E99" s="3"/>
      <c r="P99" s="3"/>
      <c r="HH99" s="2"/>
    </row>
    <row r="100" spans="1:216">
      <c r="A100" s="3"/>
      <c r="B100" s="3"/>
      <c r="C100" s="3"/>
      <c r="D100" s="3"/>
      <c r="E100" s="3"/>
      <c r="P100" s="3"/>
      <c r="HH100" s="2"/>
    </row>
    <row r="101" spans="1:216">
      <c r="A101" s="3"/>
      <c r="B101" s="3"/>
      <c r="C101" s="3"/>
      <c r="D101" s="3"/>
      <c r="E101" s="3"/>
      <c r="P101" s="3"/>
      <c r="HH101" s="2"/>
    </row>
    <row r="102" spans="1:216">
      <c r="P102" s="3"/>
      <c r="HH102" s="2"/>
    </row>
    <row r="103" spans="1:216">
      <c r="P103" s="3"/>
      <c r="HH103" s="2"/>
    </row>
    <row r="104" spans="1:216">
      <c r="P104" s="3"/>
      <c r="HH104" s="2"/>
    </row>
    <row r="105" spans="1:216">
      <c r="P105" s="3"/>
      <c r="HH105" s="2"/>
    </row>
    <row r="106" spans="1:216">
      <c r="P106" s="3"/>
      <c r="HH106" s="2"/>
    </row>
    <row r="107" spans="1:216">
      <c r="P107" s="3"/>
      <c r="HH107" s="2"/>
    </row>
    <row r="108" spans="1:216">
      <c r="P108" s="3"/>
      <c r="HH108" s="2"/>
    </row>
    <row r="109" spans="1:216">
      <c r="P109" s="3"/>
      <c r="HH109" s="2"/>
    </row>
    <row r="110" spans="1:216">
      <c r="P110" s="3"/>
      <c r="HH110" s="2"/>
    </row>
    <row r="111" spans="1:216">
      <c r="P111" s="3"/>
      <c r="HH111" s="2"/>
    </row>
    <row r="112" spans="1:216">
      <c r="P112" s="3"/>
      <c r="HH112" s="2"/>
    </row>
    <row r="113" spans="16:216">
      <c r="P113" s="3"/>
      <c r="HH113" s="2"/>
    </row>
  </sheetData>
  <sheetProtection password="C150" sheet="1" objects="1" scenarios="1" selectLockedCells="1"/>
  <mergeCells count="3">
    <mergeCell ref="E3:G3"/>
    <mergeCell ref="E2:G2"/>
    <mergeCell ref="E1:G1"/>
  </mergeCells>
  <phoneticPr fontId="4" type="noConversion"/>
  <dataValidations count="18">
    <dataValidation type="whole" errorStyle="warning" operator="equal" allowBlank="1" showInputMessage="1" showErrorMessage="1" errorTitle="Incorrect Information!" error="Please try again." sqref="C13">
      <formula1>160000</formula1>
    </dataValidation>
    <dataValidation type="whole" errorStyle="warning" operator="equal" allowBlank="1" showInputMessage="1" showErrorMessage="1" errorTitle="Incorrect Information!" error="Please try again." sqref="C14">
      <formula1>29600</formula1>
    </dataValidation>
    <dataValidation type="whole" errorStyle="warning" operator="equal" allowBlank="1" showInputMessage="1" showErrorMessage="1" errorTitle="Incorrect information!" error="Please try again." sqref="D15">
      <formula1>189600</formula1>
    </dataValidation>
    <dataValidation type="whole" errorStyle="warning" operator="equal" allowBlank="1" showInputMessage="1" showErrorMessage="1" errorTitle="Incorrect Information!" error="Please try again." sqref="C17">
      <formula1>50000</formula1>
    </dataValidation>
    <dataValidation type="whole" errorStyle="warning" operator="equal" allowBlank="1" showInputMessage="1" showErrorMessage="1" errorTitle="Incorrect Information!" error="Please try again." sqref="C18">
      <formula1>53400</formula1>
    </dataValidation>
    <dataValidation type="whole" errorStyle="warning" operator="equal" allowBlank="1" showInputMessage="1" showErrorMessage="1" errorTitle="Incorrect Information!" error="Please try again." sqref="C19">
      <formula1>18600</formula1>
    </dataValidation>
    <dataValidation type="whole" errorStyle="warning" operator="equal" allowBlank="1" showInputMessage="1" showErrorMessage="1" errorTitle="Incorrect Information!" error="Please try again." sqref="C20">
      <formula1>40000</formula1>
    </dataValidation>
    <dataValidation type="whole" errorStyle="warning" operator="equal" allowBlank="1" showInputMessage="1" showErrorMessage="1" errorTitle="Incorrect Information!" error="Please try again." sqref="C21">
      <formula1>14100</formula1>
    </dataValidation>
    <dataValidation type="whole" errorStyle="warning" operator="equal" allowBlank="1" showInputMessage="1" showErrorMessage="1" errorTitle="Incorrect Information!" error="Please try again." sqref="D22">
      <formula1>176100</formula1>
    </dataValidation>
    <dataValidation type="whole" errorStyle="warning" operator="equal" allowBlank="1" showInputMessage="1" showErrorMessage="1" errorTitle="Incorrect Information!" error="Please try again." sqref="D23">
      <formula1>13500</formula1>
    </dataValidation>
    <dataValidation type="list" allowBlank="1" showInputMessage="1" showErrorMessage="1" sqref="B42:B44 B48 B50:B53">
      <formula1>$AB$3:$AB$10</formula1>
    </dataValidation>
    <dataValidation type="whole" errorStyle="warning" operator="equal" allowBlank="1" showInputMessage="1" showErrorMessage="1" errorTitle="Incorrect Information!" error="Please try agian." sqref="D42">
      <formula1>240000</formula1>
    </dataValidation>
    <dataValidation type="whole" errorStyle="warning" operator="equal" allowBlank="1" showInputMessage="1" showErrorMessage="1" errorTitle="Incorrect Information!" error="Please try agian." sqref="D43">
      <formula1>48000</formula1>
    </dataValidation>
    <dataValidation type="whole" errorStyle="warning" operator="equal" allowBlank="1" showInputMessage="1" showErrorMessage="1" errorTitle="Incorrect Information!" error="Please try agian." sqref="D44 D53">
      <formula1>288000</formula1>
    </dataValidation>
    <dataValidation type="whole" errorStyle="warning" operator="equal" allowBlank="1" showInputMessage="1" showErrorMessage="1" errorTitle="Incorrect Information!" error="Please try agian." sqref="D48">
      <formula1>87600</formula1>
    </dataValidation>
    <dataValidation type="whole" errorStyle="warning" operator="equal" allowBlank="1" showInputMessage="1" showErrorMessage="1" errorTitle="Incorrect Information!" error="Please try agian." sqref="C50">
      <formula1>114000</formula1>
    </dataValidation>
    <dataValidation type="whole" errorStyle="warning" operator="equal" allowBlank="1" showInputMessage="1" showErrorMessage="1" errorTitle="Incorrect Information!" error="Please try agian." sqref="C51">
      <formula1>86400</formula1>
    </dataValidation>
    <dataValidation type="whole" errorStyle="warning" operator="equal" allowBlank="1" showInputMessage="1" showErrorMessage="1" errorTitle="Incorrect Information!" error="Please try agian." sqref="D52">
      <formula1>200400</formula1>
    </dataValidation>
  </dataValidations>
  <printOptions horizontalCentered="1" gridLinesSet="0"/>
  <pageMargins left="0.25" right="0.25" top="1" bottom="1" header="0.5" footer="0.5"/>
  <pageSetup scale="95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STEP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Jack Terry</cp:lastModifiedBy>
  <cp:lastPrinted>2007-08-30T23:11:54Z</cp:lastPrinted>
  <dcterms:created xsi:type="dcterms:W3CDTF">2007-08-30T17:55:35Z</dcterms:created>
  <dcterms:modified xsi:type="dcterms:W3CDTF">2012-12-12T01:52:24Z</dcterms:modified>
</cp:coreProperties>
</file>