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illier11\chap08\"/>
    </mc:Choice>
  </mc:AlternateContent>
  <xr:revisionPtr revIDLastSave="0" documentId="8_{1E91CB20-9730-499B-B843-63BAC3770391}" xr6:coauthVersionLast="45" xr6:coauthVersionMax="45" xr10:uidLastSave="{00000000-0000-0000-0000-000000000000}"/>
  <bookViews>
    <workbookView xWindow="-110" yWindow="-110" windowWidth="20700" windowHeight="11740" activeTab="1"/>
  </bookViews>
  <sheets>
    <sheet name="WB! Status" sheetId="3" r:id="rId1"/>
    <sheet name="Sheet1" sheetId="1" r:id="rId2"/>
  </sheets>
  <externalReferences>
    <externalReference r:id="rId3"/>
  </externalReferences>
  <definedNames>
    <definedName name="WBMAX">Sheet1!$E$5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8" i="1" l="1"/>
  <c r="E7" i="1"/>
  <c r="E6" i="1"/>
  <c r="E5" i="1"/>
  <c r="F8" i="1"/>
  <c r="F7" i="1"/>
  <c r="F6" i="1"/>
  <c r="H7" i="1"/>
  <c r="H8" i="1"/>
  <c r="H6" i="1"/>
</calcChain>
</file>

<file path=xl/sharedStrings.xml><?xml version="1.0" encoding="utf-8"?>
<sst xmlns="http://schemas.openxmlformats.org/spreadsheetml/2006/main" count="77" uniqueCount="70">
  <si>
    <t>Product 1</t>
  </si>
  <si>
    <t>Product 2</t>
  </si>
  <si>
    <t>Batches to produce:</t>
  </si>
  <si>
    <t>Profit contribution rate:</t>
  </si>
  <si>
    <t>Plant1 usage rate:</t>
  </si>
  <si>
    <t>Plant2 usage rate:</t>
  </si>
  <si>
    <t>Plant3 usage rate:</t>
  </si>
  <si>
    <t>Total over</t>
  </si>
  <si>
    <t>Products</t>
  </si>
  <si>
    <t>Limits</t>
  </si>
  <si>
    <t>Dual</t>
  </si>
  <si>
    <t>Prices</t>
  </si>
  <si>
    <t>&lt;--Profit</t>
  </si>
  <si>
    <t>Color conventions:</t>
  </si>
  <si>
    <t>Data</t>
  </si>
  <si>
    <t>Decision</t>
  </si>
  <si>
    <t>Formula</t>
  </si>
  <si>
    <t>Constraint</t>
  </si>
  <si>
    <t>Objective</t>
  </si>
  <si>
    <t>Labels</t>
  </si>
  <si>
    <t>This sheet is setup to be compatible with the What'sBest solver,  see:</t>
  </si>
  <si>
    <t>http://www.lindo.com</t>
  </si>
  <si>
    <t xml:space="preserve"> to download the software.</t>
  </si>
  <si>
    <t>Dual price</t>
  </si>
  <si>
    <r>
      <t xml:space="preserve">Wyndor Glass Co. Problem.  </t>
    </r>
    <r>
      <rPr>
        <i/>
        <sz val="14"/>
        <rFont val="Arial"/>
        <family val="2"/>
      </rPr>
      <t>What'sBest</t>
    </r>
    <r>
      <rPr>
        <sz val="14"/>
        <rFont val="Arial"/>
        <family val="2"/>
      </rPr>
      <t xml:space="preserve"> model.</t>
    </r>
  </si>
  <si>
    <t xml:space="preserve"> What'sBest!® 16.0.2.5 (Aug 20, 2019) - Lib.:12.0.3977.168 - 64-bit - Status Report -</t>
  </si>
  <si>
    <t xml:space="preserve"> - Lindo Staff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</si>
  <si>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</si>
  <si>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</si>
  <si>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</si>
  <si>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 23</t>
  </si>
  <si>
    <t xml:space="preserve">     Numerics                          20</t>
  </si>
  <si>
    <t xml:space="preserve">       Adjustables                      2         Unlimited</t>
  </si>
  <si>
    <t xml:space="preserve">         Continuous                     2</t>
  </si>
  <si>
    <t xml:space="preserve">         Free                           0</t>
  </si>
  <si>
    <t xml:space="preserve">         Integers/Binaries            0/0         Unlimited</t>
  </si>
  <si>
    <t xml:space="preserve">       Constants                       11</t>
  </si>
  <si>
    <t xml:space="preserve">       Formulas                         7</t>
  </si>
  <si>
    <t xml:space="preserve">     Strings                            0</t>
  </si>
  <si>
    <t xml:space="preserve">     Constraints                        3         Unlimited</t>
  </si>
  <si>
    <t xml:space="preserve">   Nonlinears                           0         Unlimited</t>
  </si>
  <si>
    <t xml:space="preserve">   Coefficients                        16</t>
  </si>
  <si>
    <t xml:space="preserve">   Minimum coefficient value:        1  on Sheet1!E5</t>
  </si>
  <si>
    <t xml:space="preserve">   Minimum coefficient in formula:   Sheet1!E5</t>
  </si>
  <si>
    <t xml:space="preserve">   Maximum coefficient value:        18  on &lt;RHS&gt;</t>
  </si>
  <si>
    <t xml:space="preserve">   Maximum coefficient in formula:   Sheet1!F8</t>
  </si>
  <si>
    <t xml:space="preserve"> MODEL TYPE:</t>
  </si>
  <si>
    <t>Linear (Linear Program)</t>
  </si>
  <si>
    <t xml:space="preserve"> SOLUTION STATUS:        </t>
  </si>
  <si>
    <t xml:space="preserve">GLOBALLY OPTIMAL  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</si>
  <si>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</si>
  <si>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</si>
  <si>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</si>
  <si>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</si>
  <si>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</si>
  <si>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</si>
  <si>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</si>
  <si>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</si>
  <si>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</si>
  <si>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</si>
  <si>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</si>
  <si>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</si>
  <si>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</si>
  <si>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</si>
  <si>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</si>
  <si>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</si>
  <si>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NON-DEFAULT SETTINGS:</t>
  </si>
  <si>
    <t xml:space="preserve">   WBDUAL/WBLOWER/WBUPPER Function:   Detected</t>
  </si>
  <si>
    <t xml:space="preserve"> End of Report</t>
  </si>
  <si>
    <t xml:space="preserve"> DATE GENERATED: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</si>
</sst>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5" formatCode="#,##0.0##############"/>
    <numFmt numFmtId="166" formatCode="mmm\ dd\,\ yyyy"/>
    <numFmt numFmtId="167" formatCode="hh:mm\ AM/PM"/>
  </numFmts>
  <fonts count="9" x14ac:knownFonts="1">
    <font>
      <sz val="10"/>
      <name val="Arial"/>
    </font>
    <font>
      <u/>
      <sz val="10"/>
      <name val="Arial"/>
      <family val="2"/>
    </font>
    <font>
      <sz val="10"/>
      <color indexed="12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sz val="10"/>
      <color indexed="39"/>
      <name val="Arial"/>
      <family val="2"/>
    </font>
    <font>
      <sz val="10"/>
      <color indexed="38"/>
      <name val="Arial"/>
      <family val="2"/>
    </font>
    <font>
      <sz val="9"/>
      <name val="Courier"/>
    </font>
    <font>
      <sz val="9"/>
      <color indexed="10"/>
      <name val="Courier"/>
    </font>
  </fonts>
  <fills count="8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13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>
      <protection locked="0"/>
    </xf>
  </cellStyleXfs>
  <cellXfs count="21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1" applyAlignment="1">
      <alignment horizontal="right"/>
      <protection locked="0"/>
    </xf>
    <xf numFmtId="0" fontId="3" fillId="0" borderId="0" xfId="0" applyFont="1"/>
    <xf numFmtId="0" fontId="5" fillId="0" borderId="0" xfId="0" applyFont="1" applyFill="1"/>
    <xf numFmtId="0" fontId="0" fillId="2" borderId="0" xfId="0" applyFill="1" applyAlignment="1">
      <alignment horizontal="right"/>
    </xf>
    <xf numFmtId="0" fontId="6" fillId="0" borderId="0" xfId="0" applyFon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 applyAlignment="1">
      <alignment horizontal="center"/>
    </xf>
    <xf numFmtId="0" fontId="0" fillId="6" borderId="0" xfId="0" applyFill="1"/>
    <xf numFmtId="0" fontId="0" fillId="7" borderId="0" xfId="0" applyFill="1" applyProtection="1">
      <protection locked="0"/>
    </xf>
    <xf numFmtId="0" fontId="0" fillId="7" borderId="0" xfId="0" applyFill="1"/>
    <xf numFmtId="0" fontId="7" fillId="0" borderId="0" xfId="0" applyFont="1"/>
    <xf numFmtId="166" fontId="7" fillId="0" borderId="0" xfId="0" applyNumberFormat="1" applyFont="1" applyAlignment="1">
      <alignment horizontal="left"/>
    </xf>
    <xf numFmtId="167" fontId="7" fillId="0" borderId="0" xfId="0" applyNumberFormat="1" applyFont="1" applyAlignment="1">
      <alignment horizontal="left"/>
    </xf>
    <xf numFmtId="0" fontId="8" fillId="0" borderId="0" xfId="0" applyFont="1"/>
    <xf numFmtId="165" fontId="7" fillId="0" borderId="0" xfId="0" applyNumberFormat="1" applyFont="1" applyAlignment="1">
      <alignment horizontal="left"/>
    </xf>
  </cellXfs>
  <cellStyles count="2">
    <cellStyle name="Adjustable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  <definedName name="WBDUAL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"/>
  <sheetViews>
    <sheetView showGridLines="0" topLeftCell="A26" workbookViewId="0"/>
  </sheetViews>
  <sheetFormatPr defaultRowHeight="12.5" x14ac:dyDescent="0.25"/>
  <cols>
    <col min="1" max="3" width="30.6328125" customWidth="1"/>
  </cols>
  <sheetData>
    <row r="1" spans="1:3" x14ac:dyDescent="0.25">
      <c r="A1" s="16" t="s">
        <v>25</v>
      </c>
      <c r="B1" s="16"/>
      <c r="C1" s="16"/>
    </row>
    <row r="2" spans="1:3" x14ac:dyDescent="0.25">
      <c r="A2" s="16" t="s">
        <v>26</v>
      </c>
      <c r="B2" s="16"/>
      <c r="C2" s="16"/>
    </row>
    <row r="3" spans="1:3" x14ac:dyDescent="0.25">
      <c r="A3" s="16"/>
      <c r="B3" s="16"/>
      <c r="C3" s="16"/>
    </row>
    <row r="4" spans="1:3" x14ac:dyDescent="0.25">
      <c r="A4" s="16" t="s">
        <v>69</v>
      </c>
      <c r="B4" s="17">
        <v>43762.478460648148</v>
      </c>
      <c r="C4" s="18">
        <v>43762.478460648148</v>
      </c>
    </row>
    <row r="5" spans="1:3" x14ac:dyDescent="0.25">
      <c r="A5" s="16"/>
      <c r="B5" s="16"/>
      <c r="C5" s="16"/>
    </row>
    <row r="6" spans="1:3" x14ac:dyDescent="0.25">
      <c r="A6" s="16"/>
      <c r="B6" s="16"/>
      <c r="C6" s="16"/>
    </row>
    <row r="7" spans="1:3" x14ac:dyDescent="0.25">
      <c r="A7" s="16" t="s">
        <v>27</v>
      </c>
      <c r="B7" s="16"/>
      <c r="C7" s="16"/>
    </row>
    <row r="8" spans="1:3" x14ac:dyDescent="0.25">
      <c r="A8" s="16"/>
      <c r="B8" s="16"/>
      <c r="C8" s="16"/>
    </row>
    <row r="9" spans="1:3" x14ac:dyDescent="0.25">
      <c r="A9" s="16" t="s">
        <v>28</v>
      </c>
      <c r="B9" s="16"/>
      <c r="C9" s="16"/>
    </row>
    <row r="10" spans="1:3" x14ac:dyDescent="0.25">
      <c r="A10" s="16" t="s">
        <v>29</v>
      </c>
      <c r="B10" s="16"/>
      <c r="C10" s="16"/>
    </row>
    <row r="11" spans="1:3" x14ac:dyDescent="0.25">
      <c r="A11" s="16" t="s">
        <v>30</v>
      </c>
      <c r="B11" s="16"/>
      <c r="C11" s="16"/>
    </row>
    <row r="12" spans="1:3" x14ac:dyDescent="0.25">
      <c r="A12" s="16" t="s">
        <v>31</v>
      </c>
      <c r="B12" s="16"/>
      <c r="C12" s="16"/>
    </row>
    <row r="13" spans="1:3" x14ac:dyDescent="0.25">
      <c r="A13" s="16" t="s">
        <v>32</v>
      </c>
      <c r="B13" s="16"/>
      <c r="C13" s="16"/>
    </row>
    <row r="14" spans="1:3" x14ac:dyDescent="0.25">
      <c r="A14" s="16" t="s">
        <v>33</v>
      </c>
      <c r="B14" s="16"/>
      <c r="C14" s="16"/>
    </row>
    <row r="15" spans="1:3" x14ac:dyDescent="0.25">
      <c r="A15" s="16" t="s">
        <v>34</v>
      </c>
      <c r="B15" s="16"/>
      <c r="C15" s="16"/>
    </row>
    <row r="16" spans="1:3" x14ac:dyDescent="0.25">
      <c r="A16" s="16" t="s">
        <v>35</v>
      </c>
      <c r="B16" s="16"/>
      <c r="C16" s="16"/>
    </row>
    <row r="17" spans="1:3" x14ac:dyDescent="0.25">
      <c r="A17" s="16" t="s">
        <v>36</v>
      </c>
      <c r="B17" s="16"/>
      <c r="C17" s="16"/>
    </row>
    <row r="18" spans="1:3" x14ac:dyDescent="0.25">
      <c r="A18" s="16" t="s">
        <v>37</v>
      </c>
      <c r="B18" s="16"/>
      <c r="C18" s="16"/>
    </row>
    <row r="19" spans="1:3" x14ac:dyDescent="0.25">
      <c r="A19" s="16" t="s">
        <v>38</v>
      </c>
      <c r="B19" s="16"/>
      <c r="C19" s="16"/>
    </row>
    <row r="20" spans="1:3" x14ac:dyDescent="0.25">
      <c r="A20" s="16" t="s">
        <v>39</v>
      </c>
      <c r="B20" s="16"/>
      <c r="C20" s="16"/>
    </row>
    <row r="21" spans="1:3" x14ac:dyDescent="0.25">
      <c r="A21" s="16" t="s">
        <v>40</v>
      </c>
      <c r="B21" s="16"/>
      <c r="C21" s="16"/>
    </row>
    <row r="22" spans="1:3" x14ac:dyDescent="0.25">
      <c r="A22" s="16" t="s">
        <v>41</v>
      </c>
      <c r="B22" s="16"/>
      <c r="C22" s="16"/>
    </row>
    <row r="23" spans="1:3" x14ac:dyDescent="0.25">
      <c r="A23" s="16"/>
      <c r="B23" s="16"/>
      <c r="C23" s="16"/>
    </row>
    <row r="24" spans="1:3" x14ac:dyDescent="0.25">
      <c r="A24" s="16" t="s">
        <v>42</v>
      </c>
      <c r="B24" s="16"/>
      <c r="C24" s="16"/>
    </row>
    <row r="25" spans="1:3" x14ac:dyDescent="0.25">
      <c r="A25" s="16" t="s">
        <v>43</v>
      </c>
      <c r="B25" s="16"/>
      <c r="C25" s="16"/>
    </row>
    <row r="26" spans="1:3" x14ac:dyDescent="0.25">
      <c r="A26" s="16" t="s">
        <v>44</v>
      </c>
      <c r="B26" s="16"/>
      <c r="C26" s="16"/>
    </row>
    <row r="27" spans="1:3" x14ac:dyDescent="0.25">
      <c r="A27" s="16" t="s">
        <v>45</v>
      </c>
      <c r="B27" s="16"/>
      <c r="C27" s="16"/>
    </row>
    <row r="28" spans="1:3" x14ac:dyDescent="0.25">
      <c r="A28" s="16"/>
      <c r="B28" s="16"/>
      <c r="C28" s="16"/>
    </row>
    <row r="29" spans="1:3" x14ac:dyDescent="0.25">
      <c r="A29" s="16" t="s">
        <v>46</v>
      </c>
      <c r="B29" s="16" t="s">
        <v>47</v>
      </c>
      <c r="C29" s="16"/>
    </row>
    <row r="30" spans="1:3" x14ac:dyDescent="0.25">
      <c r="A30" s="16"/>
      <c r="B30" s="16"/>
      <c r="C30" s="16"/>
    </row>
    <row r="31" spans="1:3" x14ac:dyDescent="0.25">
      <c r="A31" s="16" t="s">
        <v>48</v>
      </c>
      <c r="B31" s="19" t="s">
        <v>49</v>
      </c>
      <c r="C31" s="16"/>
    </row>
    <row r="32" spans="1:3" x14ac:dyDescent="0.25">
      <c r="A32" s="16"/>
      <c r="B32" s="16"/>
      <c r="C32" s="16"/>
    </row>
    <row r="33" spans="1:3" x14ac:dyDescent="0.25">
      <c r="A33" s="16" t="s">
        <v>50</v>
      </c>
      <c r="B33" s="20">
        <v>36</v>
      </c>
      <c r="C33" s="16"/>
    </row>
    <row r="34" spans="1:3" x14ac:dyDescent="0.25">
      <c r="A34" s="16"/>
      <c r="B34" s="16"/>
      <c r="C34" s="16"/>
    </row>
    <row r="35" spans="1:3" x14ac:dyDescent="0.25">
      <c r="A35" s="16" t="s">
        <v>51</v>
      </c>
      <c r="B35" s="20" t="s">
        <v>52</v>
      </c>
      <c r="C35" s="16"/>
    </row>
    <row r="36" spans="1:3" x14ac:dyDescent="0.25">
      <c r="A36" s="16"/>
      <c r="B36" s="16"/>
      <c r="C36" s="16"/>
    </row>
    <row r="37" spans="1:3" x14ac:dyDescent="0.25">
      <c r="A37" s="16" t="s">
        <v>53</v>
      </c>
      <c r="B37" s="20">
        <v>0</v>
      </c>
      <c r="C37" s="16"/>
    </row>
    <row r="38" spans="1:3" x14ac:dyDescent="0.25">
      <c r="A38" s="16"/>
      <c r="B38" s="16"/>
      <c r="C38" s="16"/>
    </row>
    <row r="39" spans="1:3" x14ac:dyDescent="0.25">
      <c r="A39" s="16" t="s">
        <v>54</v>
      </c>
      <c r="B39" s="16" t="s">
        <v>55</v>
      </c>
      <c r="C39" s="16"/>
    </row>
    <row r="40" spans="1:3" x14ac:dyDescent="0.25">
      <c r="A40" s="16"/>
      <c r="B40" s="16"/>
      <c r="C40" s="16"/>
    </row>
    <row r="41" spans="1:3" x14ac:dyDescent="0.25">
      <c r="A41" s="16" t="s">
        <v>56</v>
      </c>
      <c r="B41" s="16" t="s">
        <v>52</v>
      </c>
      <c r="C41" s="16"/>
    </row>
    <row r="42" spans="1:3" x14ac:dyDescent="0.25">
      <c r="A42" s="16"/>
      <c r="B42" s="16"/>
      <c r="C42" s="16"/>
    </row>
    <row r="43" spans="1:3" x14ac:dyDescent="0.25">
      <c r="A43" s="16" t="s">
        <v>57</v>
      </c>
      <c r="B43" s="20">
        <v>1</v>
      </c>
      <c r="C43" s="16"/>
    </row>
    <row r="44" spans="1:3" x14ac:dyDescent="0.25">
      <c r="A44" s="16"/>
      <c r="B44" s="16"/>
      <c r="C44" s="16"/>
    </row>
    <row r="45" spans="1:3" x14ac:dyDescent="0.25">
      <c r="A45" s="16" t="s">
        <v>58</v>
      </c>
      <c r="B45" s="20" t="s">
        <v>52</v>
      </c>
      <c r="C45" s="16"/>
    </row>
    <row r="46" spans="1:3" x14ac:dyDescent="0.25">
      <c r="A46" s="16"/>
      <c r="B46" s="16"/>
      <c r="C46" s="16"/>
    </row>
    <row r="47" spans="1:3" x14ac:dyDescent="0.25">
      <c r="A47" s="16" t="s">
        <v>59</v>
      </c>
      <c r="B47" s="20" t="s">
        <v>52</v>
      </c>
      <c r="C47" s="16"/>
    </row>
    <row r="48" spans="1:3" x14ac:dyDescent="0.25">
      <c r="A48" s="16"/>
      <c r="B48" s="16"/>
      <c r="C48" s="16"/>
    </row>
    <row r="49" spans="1:3" x14ac:dyDescent="0.25">
      <c r="A49" s="16" t="s">
        <v>60</v>
      </c>
      <c r="B49" s="16" t="s">
        <v>61</v>
      </c>
      <c r="C49" s="16"/>
    </row>
    <row r="50" spans="1:3" x14ac:dyDescent="0.25">
      <c r="A50" s="16" t="s">
        <v>62</v>
      </c>
      <c r="B50" s="16" t="s">
        <v>61</v>
      </c>
      <c r="C50" s="16"/>
    </row>
    <row r="51" spans="1:3" x14ac:dyDescent="0.25">
      <c r="A51" s="16" t="s">
        <v>63</v>
      </c>
      <c r="B51" s="16" t="s">
        <v>61</v>
      </c>
      <c r="C51" s="16"/>
    </row>
    <row r="52" spans="1:3" x14ac:dyDescent="0.25">
      <c r="A52" s="16" t="s">
        <v>64</v>
      </c>
      <c r="B52" s="16" t="s">
        <v>61</v>
      </c>
      <c r="C52" s="16"/>
    </row>
    <row r="53" spans="1:3" x14ac:dyDescent="0.25">
      <c r="A53" s="16" t="s">
        <v>65</v>
      </c>
      <c r="B53" s="16" t="s">
        <v>61</v>
      </c>
      <c r="C53" s="16"/>
    </row>
    <row r="54" spans="1:3" x14ac:dyDescent="0.25">
      <c r="A54" s="16"/>
      <c r="B54" s="16"/>
      <c r="C54" s="16"/>
    </row>
    <row r="55" spans="1:3" x14ac:dyDescent="0.25">
      <c r="A55" s="16" t="s">
        <v>66</v>
      </c>
      <c r="B55" s="16"/>
      <c r="C55" s="16"/>
    </row>
    <row r="56" spans="1:3" x14ac:dyDescent="0.25">
      <c r="A56" s="16"/>
      <c r="B56" s="16"/>
      <c r="C56" s="16"/>
    </row>
    <row r="57" spans="1:3" x14ac:dyDescent="0.25">
      <c r="A57" s="16" t="s">
        <v>67</v>
      </c>
      <c r="B57" s="16"/>
      <c r="C57" s="16"/>
    </row>
    <row r="58" spans="1:3" x14ac:dyDescent="0.25">
      <c r="A58" s="16"/>
      <c r="B58" s="16"/>
      <c r="C58" s="16"/>
    </row>
    <row r="59" spans="1:3" x14ac:dyDescent="0.25">
      <c r="A59" s="16" t="s">
        <v>68</v>
      </c>
      <c r="B59" s="16"/>
      <c r="C59" s="1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workbookViewId="0">
      <selection activeCell="E5" sqref="E5"/>
    </sheetView>
  </sheetViews>
  <sheetFormatPr defaultRowHeight="12.5" x14ac:dyDescent="0.25"/>
  <cols>
    <col min="2" max="2" width="10.54296875" customWidth="1"/>
  </cols>
  <sheetData>
    <row r="1" spans="1:8" ht="17.5" x14ac:dyDescent="0.35">
      <c r="A1" s="4" t="s">
        <v>24</v>
      </c>
      <c r="B1" s="4"/>
      <c r="C1" s="4"/>
      <c r="D1" s="4"/>
      <c r="E1" s="4"/>
      <c r="F1" s="4"/>
    </row>
    <row r="3" spans="1:8" x14ac:dyDescent="0.25">
      <c r="C3" s="2" t="s">
        <v>0</v>
      </c>
      <c r="D3" s="2" t="s">
        <v>1</v>
      </c>
      <c r="E3" s="2" t="s">
        <v>7</v>
      </c>
      <c r="H3" s="2" t="s">
        <v>10</v>
      </c>
    </row>
    <row r="4" spans="1:8" x14ac:dyDescent="0.25">
      <c r="B4" s="2" t="s">
        <v>2</v>
      </c>
      <c r="C4" s="3">
        <v>2</v>
      </c>
      <c r="D4" s="3">
        <v>6</v>
      </c>
      <c r="E4" s="1" t="s">
        <v>8</v>
      </c>
      <c r="G4" s="1" t="s">
        <v>9</v>
      </c>
      <c r="H4" s="1" t="s">
        <v>11</v>
      </c>
    </row>
    <row r="5" spans="1:8" x14ac:dyDescent="0.25">
      <c r="B5" s="2" t="s">
        <v>3</v>
      </c>
      <c r="C5" s="9">
        <v>3</v>
      </c>
      <c r="D5" s="9">
        <v>5</v>
      </c>
      <c r="E5" s="8">
        <f>SUMPRODUCT($C$4:$D$4,C5:D5)</f>
        <v>36</v>
      </c>
      <c r="F5" t="s">
        <v>12</v>
      </c>
    </row>
    <row r="6" spans="1:8" x14ac:dyDescent="0.25">
      <c r="B6" s="2" t="s">
        <v>4</v>
      </c>
      <c r="C6" s="9">
        <v>1</v>
      </c>
      <c r="D6" s="9">
        <v>0</v>
      </c>
      <c r="E6" s="11">
        <f>SUMPRODUCT($C$4:$D$4,C6:D6)</f>
        <v>2</v>
      </c>
      <c r="F6" s="12" t="str">
        <f>[1]!WB(E6,"&lt;=",G6)</f>
        <v>&lt;=</v>
      </c>
      <c r="G6" s="9">
        <v>4</v>
      </c>
      <c r="H6" s="14">
        <f>[1]!WBDUAL($F$6,0)</f>
        <v>0</v>
      </c>
    </row>
    <row r="7" spans="1:8" x14ac:dyDescent="0.25">
      <c r="B7" s="2" t="s">
        <v>5</v>
      </c>
      <c r="C7" s="9">
        <v>0</v>
      </c>
      <c r="D7" s="9">
        <v>2</v>
      </c>
      <c r="E7" s="11">
        <f>SUMPRODUCT($C$4:$D$4,C7:D7)</f>
        <v>12</v>
      </c>
      <c r="F7" s="12" t="str">
        <f>[1]!WB(E7,"&lt;=",G7)</f>
        <v>=&lt;=</v>
      </c>
      <c r="G7" s="9">
        <v>12</v>
      </c>
      <c r="H7" s="14">
        <f>[1]!WBDUAL($F$7,1.5)</f>
        <v>1.5</v>
      </c>
    </row>
    <row r="8" spans="1:8" x14ac:dyDescent="0.25">
      <c r="B8" s="2" t="s">
        <v>6</v>
      </c>
      <c r="C8" s="9">
        <v>3</v>
      </c>
      <c r="D8" s="9">
        <v>2</v>
      </c>
      <c r="E8" s="11">
        <f>SUMPRODUCT($C$4:$D$4,C8:D8)</f>
        <v>18</v>
      </c>
      <c r="F8" s="12" t="str">
        <f>[1]!WB(E8,"&lt;=",G8)</f>
        <v>=&lt;=</v>
      </c>
      <c r="G8" s="9">
        <v>18</v>
      </c>
      <c r="H8" s="14">
        <f>[1]!WBDUAL($F$8,1)</f>
        <v>1</v>
      </c>
    </row>
    <row r="11" spans="1:8" x14ac:dyDescent="0.25">
      <c r="A11" t="s">
        <v>13</v>
      </c>
    </row>
    <row r="12" spans="1:8" x14ac:dyDescent="0.25">
      <c r="A12" s="10" t="s">
        <v>14</v>
      </c>
      <c r="B12" s="5" t="s">
        <v>15</v>
      </c>
      <c r="C12" s="11" t="s">
        <v>16</v>
      </c>
      <c r="D12" s="13" t="s">
        <v>17</v>
      </c>
      <c r="E12" s="6" t="s">
        <v>18</v>
      </c>
      <c r="F12" s="2" t="s">
        <v>19</v>
      </c>
      <c r="G12" s="15" t="s">
        <v>23</v>
      </c>
    </row>
    <row r="14" spans="1:8" x14ac:dyDescent="0.25">
      <c r="B14" t="s">
        <v>20</v>
      </c>
    </row>
    <row r="15" spans="1:8" x14ac:dyDescent="0.25">
      <c r="B15" s="7" t="s">
        <v>21</v>
      </c>
      <c r="C15" s="7"/>
      <c r="D15" t="s">
        <v>22</v>
      </c>
    </row>
  </sheetData>
  <phoneticPr fontId="0" type="noConversion"/>
  <pageMargins left="0.75" right="0.75" top="1" bottom="1" header="0.5" footer="0.5"/>
  <pageSetup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Sheet1</vt:lpstr>
      <vt:lpstr>WBMAX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Linus Schrage</dc:creator>
  <cp:lastModifiedBy>hassl</cp:lastModifiedBy>
  <cp:lastPrinted>2004-04-16T02:11:38Z</cp:lastPrinted>
  <dcterms:created xsi:type="dcterms:W3CDTF">1999-11-24T19:35:39Z</dcterms:created>
  <dcterms:modified xsi:type="dcterms:W3CDTF">2019-10-24T16:29:48Z</dcterms:modified>
</cp:coreProperties>
</file>