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3F4EB40B-0242-4C2E-A8AF-26D715A04BD9}" xr6:coauthVersionLast="45" xr6:coauthVersionMax="45" xr10:uidLastSave="{00000000-0000-0000-0000-000000000000}"/>
  <bookViews>
    <workbookView xWindow="1950" yWindow="1950" windowWidth="23040" windowHeight="12525" activeTab="1"/>
  </bookViews>
  <sheets>
    <sheet name="WB! Status" sheetId="23" r:id="rId1"/>
    <sheet name="Sheet1" sheetId="1" r:id="rId2"/>
  </sheets>
  <externalReferences>
    <externalReference r:id="rId3"/>
  </externalReferences>
  <definedNames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Sheet1!$G$9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  <definedName name="WBMAX">Sheet1!$D$7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D10" i="1"/>
  <c r="D9" i="1"/>
  <c r="D8" i="1"/>
  <c r="D7" i="1"/>
  <c r="H10" i="1"/>
  <c r="G8" i="1"/>
  <c r="H9" i="1"/>
  <c r="H8" i="1"/>
  <c r="I10" i="1"/>
  <c r="I9" i="1"/>
  <c r="I8" i="1"/>
  <c r="G10" i="1"/>
  <c r="G9" i="1"/>
</calcChain>
</file>

<file path=xl/sharedStrings.xml><?xml version="1.0" encoding="utf-8"?>
<sst xmlns="http://schemas.openxmlformats.org/spreadsheetml/2006/main" count="85" uniqueCount="76">
  <si>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</si>
  <si>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</si>
  <si>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</si>
  <si>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</si>
  <si>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</si>
  <si>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</si>
  <si>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</si>
  <si>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</si>
  <si>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</si>
  <si>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</si>
  <si>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t xml:space="preserve">  </t>
  </si>
  <si>
    <t>Available</t>
  </si>
  <si>
    <t>Dual price</t>
  </si>
  <si>
    <t>Total effect</t>
  </si>
  <si>
    <t>Obj row:</t>
  </si>
  <si>
    <t xml:space="preserve"> If the "Update links? " message is displayed the first time you load this file, click on:</t>
  </si>
  <si>
    <t xml:space="preserve">   WB!  |  Options  |  General  |  Update Links</t>
  </si>
  <si>
    <t>Ranges</t>
  </si>
  <si>
    <t>Produce:</t>
  </si>
  <si>
    <t>X1(Doors)</t>
  </si>
  <si>
    <t>X2(Windows</t>
  </si>
  <si>
    <t>Plant1</t>
  </si>
  <si>
    <t>Plant2</t>
  </si>
  <si>
    <t xml:space="preserve"> Contribution&amp;usage rates</t>
  </si>
  <si>
    <t>Plant3</t>
  </si>
  <si>
    <t>Allowable</t>
  </si>
  <si>
    <t>Increase</t>
  </si>
  <si>
    <t>Decrease</t>
  </si>
  <si>
    <t xml:space="preserve">    RHS</t>
  </si>
  <si>
    <t xml:space="preserve">            RHS</t>
  </si>
  <si>
    <t>Wyndor Glass Company.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</si>
  <si>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</si>
  <si>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</si>
  <si>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</si>
  <si>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</si>
  <si>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</si>
  <si>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29</t>
  </si>
  <si>
    <t xml:space="preserve">     Numerics                          26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</si>
  <si>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</si>
  <si>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</si>
  <si>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</si>
  <si>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</si>
  <si>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11</t>
  </si>
  <si>
    <t xml:space="preserve">       Formulas                        13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</si>
  <si>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</si>
  <si>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</si>
  <si>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</si>
  <si>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16</t>
  </si>
  <si>
    <t xml:space="preserve">   Minimum coefficient value:        1  on Sheet1!D7</t>
  </si>
  <si>
    <t xml:space="preserve">   Minimum coefficient in formula:   Sheet1!D7</t>
  </si>
  <si>
    <t xml:space="preserve">   Maximum coefficient value:        5000  on Sheet1!C4</t>
  </si>
  <si>
    <t xml:space="preserve">   Maximum coefficient in formula:   Sheet1!D7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</si>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</sst>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1" x14ac:knownFonts="1">
    <font>
      <sz val="10"/>
      <name val="Arial"/>
    </font>
    <font>
      <sz val="14"/>
      <name val="Helvetica"/>
      <family val="2"/>
    </font>
    <font>
      <sz val="10"/>
      <color indexed="30"/>
      <name val="Arial"/>
      <family val="2"/>
    </font>
    <font>
      <sz val="10"/>
      <color indexed="38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>
      <protection locked="0"/>
    </xf>
  </cellStyleXfs>
  <cellXfs count="2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1">
      <protection locked="0"/>
    </xf>
    <xf numFmtId="0" fontId="0" fillId="6" borderId="0" xfId="0" applyFill="1"/>
    <xf numFmtId="0" fontId="0" fillId="0" borderId="0" xfId="0" applyAlignment="1">
      <alignment horizontal="right"/>
    </xf>
    <xf numFmtId="0" fontId="0" fillId="7" borderId="0" xfId="0" applyFill="1"/>
    <xf numFmtId="0" fontId="4" fillId="8" borderId="0" xfId="0" applyFont="1" applyFill="1" applyAlignment="1">
      <alignment horizontal="right"/>
    </xf>
    <xf numFmtId="0" fontId="0" fillId="9" borderId="0" xfId="0" applyFill="1" applyProtection="1">
      <protection locked="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0" fillId="10" borderId="0" xfId="0" applyFill="1" applyProtection="1">
      <protection locked="0"/>
    </xf>
    <xf numFmtId="0" fontId="0" fillId="10" borderId="0" xfId="0" applyFill="1"/>
    <xf numFmtId="0" fontId="9" fillId="0" borderId="0" xfId="0" applyFont="1"/>
    <xf numFmtId="166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left"/>
    </xf>
    <xf numFmtId="0" fontId="10" fillId="0" borderId="0" xfId="0" applyFont="1"/>
    <xf numFmtId="165" fontId="9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  <definedName name="WBLOWER"/>
      <definedName name="WBUPPE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1" t="s">
        <v>31</v>
      </c>
      <c r="B1" s="21"/>
      <c r="C1" s="21"/>
    </row>
    <row r="2" spans="1:3" x14ac:dyDescent="0.2">
      <c r="A2" s="21" t="s">
        <v>32</v>
      </c>
      <c r="B2" s="21"/>
      <c r="C2" s="21"/>
    </row>
    <row r="3" spans="1:3" x14ac:dyDescent="0.2">
      <c r="A3" s="21"/>
      <c r="B3" s="21"/>
      <c r="C3" s="21"/>
    </row>
    <row r="4" spans="1:3" x14ac:dyDescent="0.2">
      <c r="A4" s="21" t="s">
        <v>75</v>
      </c>
      <c r="B4" s="22">
        <v>43762.607881944445</v>
      </c>
      <c r="C4" s="23">
        <v>43762.607881944445</v>
      </c>
    </row>
    <row r="5" spans="1:3" x14ac:dyDescent="0.2">
      <c r="A5" s="21"/>
      <c r="B5" s="21"/>
      <c r="C5" s="21"/>
    </row>
    <row r="6" spans="1:3" x14ac:dyDescent="0.2">
      <c r="A6" s="21"/>
      <c r="B6" s="21"/>
      <c r="C6" s="21"/>
    </row>
    <row r="7" spans="1:3" x14ac:dyDescent="0.2">
      <c r="A7" s="21" t="s">
        <v>33</v>
      </c>
      <c r="B7" s="21"/>
      <c r="C7" s="21"/>
    </row>
    <row r="8" spans="1:3" x14ac:dyDescent="0.2">
      <c r="A8" s="21"/>
      <c r="B8" s="21"/>
      <c r="C8" s="21"/>
    </row>
    <row r="9" spans="1:3" x14ac:dyDescent="0.2">
      <c r="A9" s="21" t="s">
        <v>34</v>
      </c>
      <c r="B9" s="21"/>
      <c r="C9" s="21"/>
    </row>
    <row r="10" spans="1:3" x14ac:dyDescent="0.2">
      <c r="A10" s="21" t="s">
        <v>35</v>
      </c>
      <c r="B10" s="21"/>
      <c r="C10" s="21"/>
    </row>
    <row r="11" spans="1:3" x14ac:dyDescent="0.2">
      <c r="A11" s="21" t="s">
        <v>36</v>
      </c>
      <c r="B11" s="21"/>
      <c r="C11" s="21"/>
    </row>
    <row r="12" spans="1:3" x14ac:dyDescent="0.2">
      <c r="A12" s="21" t="s">
        <v>37</v>
      </c>
      <c r="B12" s="21"/>
      <c r="C12" s="21"/>
    </row>
    <row r="13" spans="1:3" x14ac:dyDescent="0.2">
      <c r="A13" s="21" t="s">
        <v>38</v>
      </c>
      <c r="B13" s="21"/>
      <c r="C13" s="21"/>
    </row>
    <row r="14" spans="1:3" x14ac:dyDescent="0.2">
      <c r="A14" s="21" t="s">
        <v>39</v>
      </c>
      <c r="B14" s="21"/>
      <c r="C14" s="21"/>
    </row>
    <row r="15" spans="1:3" x14ac:dyDescent="0.2">
      <c r="A15" s="21" t="s">
        <v>40</v>
      </c>
      <c r="B15" s="21"/>
      <c r="C15" s="21"/>
    </row>
    <row r="16" spans="1:3" x14ac:dyDescent="0.2">
      <c r="A16" s="21" t="s">
        <v>41</v>
      </c>
      <c r="B16" s="21"/>
      <c r="C16" s="21"/>
    </row>
    <row r="17" spans="1:3" x14ac:dyDescent="0.2">
      <c r="A17" s="21" t="s">
        <v>42</v>
      </c>
      <c r="B17" s="21"/>
      <c r="C17" s="21"/>
    </row>
    <row r="18" spans="1:3" x14ac:dyDescent="0.2">
      <c r="A18" s="21" t="s">
        <v>43</v>
      </c>
      <c r="B18" s="21"/>
      <c r="C18" s="21"/>
    </row>
    <row r="19" spans="1:3" x14ac:dyDescent="0.2">
      <c r="A19" s="21" t="s">
        <v>44</v>
      </c>
      <c r="B19" s="21"/>
      <c r="C19" s="21"/>
    </row>
    <row r="20" spans="1:3" x14ac:dyDescent="0.2">
      <c r="A20" s="21" t="s">
        <v>45</v>
      </c>
      <c r="B20" s="21"/>
      <c r="C20" s="21"/>
    </row>
    <row r="21" spans="1:3" x14ac:dyDescent="0.2">
      <c r="A21" s="21" t="s">
        <v>46</v>
      </c>
      <c r="B21" s="21"/>
      <c r="C21" s="21"/>
    </row>
    <row r="22" spans="1:3" x14ac:dyDescent="0.2">
      <c r="A22" s="21" t="s">
        <v>47</v>
      </c>
      <c r="B22" s="21"/>
      <c r="C22" s="21"/>
    </row>
    <row r="23" spans="1:3" x14ac:dyDescent="0.2">
      <c r="A23" s="21"/>
      <c r="B23" s="21"/>
      <c r="C23" s="21"/>
    </row>
    <row r="24" spans="1:3" x14ac:dyDescent="0.2">
      <c r="A24" s="21" t="s">
        <v>48</v>
      </c>
      <c r="B24" s="21"/>
      <c r="C24" s="21"/>
    </row>
    <row r="25" spans="1:3" x14ac:dyDescent="0.2">
      <c r="A25" s="21" t="s">
        <v>49</v>
      </c>
      <c r="B25" s="21"/>
      <c r="C25" s="21"/>
    </row>
    <row r="26" spans="1:3" x14ac:dyDescent="0.2">
      <c r="A26" s="21" t="s">
        <v>50</v>
      </c>
      <c r="B26" s="21"/>
      <c r="C26" s="21"/>
    </row>
    <row r="27" spans="1:3" x14ac:dyDescent="0.2">
      <c r="A27" s="21" t="s">
        <v>51</v>
      </c>
      <c r="B27" s="21"/>
      <c r="C27" s="21"/>
    </row>
    <row r="28" spans="1:3" x14ac:dyDescent="0.2">
      <c r="A28" s="21"/>
      <c r="B28" s="21"/>
      <c r="C28" s="21"/>
    </row>
    <row r="29" spans="1:3" x14ac:dyDescent="0.2">
      <c r="A29" s="21" t="s">
        <v>52</v>
      </c>
      <c r="B29" s="21" t="s">
        <v>53</v>
      </c>
      <c r="C29" s="21"/>
    </row>
    <row r="30" spans="1:3" x14ac:dyDescent="0.2">
      <c r="A30" s="21"/>
      <c r="B30" s="21"/>
      <c r="C30" s="21"/>
    </row>
    <row r="31" spans="1:3" x14ac:dyDescent="0.2">
      <c r="A31" s="21" t="s">
        <v>54</v>
      </c>
      <c r="B31" s="24" t="s">
        <v>55</v>
      </c>
      <c r="C31" s="21"/>
    </row>
    <row r="32" spans="1:3" x14ac:dyDescent="0.2">
      <c r="A32" s="21"/>
      <c r="B32" s="21"/>
      <c r="C32" s="21"/>
    </row>
    <row r="33" spans="1:3" x14ac:dyDescent="0.2">
      <c r="A33" s="21" t="s">
        <v>56</v>
      </c>
      <c r="B33" s="25">
        <v>36000</v>
      </c>
      <c r="C33" s="21"/>
    </row>
    <row r="34" spans="1:3" x14ac:dyDescent="0.2">
      <c r="A34" s="21"/>
      <c r="B34" s="21"/>
      <c r="C34" s="21"/>
    </row>
    <row r="35" spans="1:3" x14ac:dyDescent="0.2">
      <c r="A35" s="21" t="s">
        <v>57</v>
      </c>
      <c r="B35" s="25" t="s">
        <v>58</v>
      </c>
      <c r="C35" s="21"/>
    </row>
    <row r="36" spans="1:3" x14ac:dyDescent="0.2">
      <c r="A36" s="21"/>
      <c r="B36" s="21"/>
      <c r="C36" s="21"/>
    </row>
    <row r="37" spans="1:3" x14ac:dyDescent="0.2">
      <c r="A37" s="21" t="s">
        <v>59</v>
      </c>
      <c r="B37" s="25">
        <v>0</v>
      </c>
      <c r="C37" s="21"/>
    </row>
    <row r="38" spans="1:3" x14ac:dyDescent="0.2">
      <c r="A38" s="21"/>
      <c r="B38" s="21"/>
      <c r="C38" s="21"/>
    </row>
    <row r="39" spans="1:3" x14ac:dyDescent="0.2">
      <c r="A39" s="21" t="s">
        <v>60</v>
      </c>
      <c r="B39" s="21" t="s">
        <v>61</v>
      </c>
      <c r="C39" s="21"/>
    </row>
    <row r="40" spans="1:3" x14ac:dyDescent="0.2">
      <c r="A40" s="21"/>
      <c r="B40" s="21"/>
      <c r="C40" s="21"/>
    </row>
    <row r="41" spans="1:3" x14ac:dyDescent="0.2">
      <c r="A41" s="21" t="s">
        <v>62</v>
      </c>
      <c r="B41" s="21" t="s">
        <v>58</v>
      </c>
      <c r="C41" s="21"/>
    </row>
    <row r="42" spans="1:3" x14ac:dyDescent="0.2">
      <c r="A42" s="21"/>
      <c r="B42" s="21"/>
      <c r="C42" s="21"/>
    </row>
    <row r="43" spans="1:3" x14ac:dyDescent="0.2">
      <c r="A43" s="21" t="s">
        <v>63</v>
      </c>
      <c r="B43" s="25">
        <v>1</v>
      </c>
      <c r="C43" s="21"/>
    </row>
    <row r="44" spans="1:3" x14ac:dyDescent="0.2">
      <c r="A44" s="21"/>
      <c r="B44" s="21"/>
      <c r="C44" s="21"/>
    </row>
    <row r="45" spans="1:3" x14ac:dyDescent="0.2">
      <c r="A45" s="21" t="s">
        <v>64</v>
      </c>
      <c r="B45" s="25" t="s">
        <v>58</v>
      </c>
      <c r="C45" s="21"/>
    </row>
    <row r="46" spans="1:3" x14ac:dyDescent="0.2">
      <c r="A46" s="21"/>
      <c r="B46" s="21"/>
      <c r="C46" s="21"/>
    </row>
    <row r="47" spans="1:3" x14ac:dyDescent="0.2">
      <c r="A47" s="21" t="s">
        <v>65</v>
      </c>
      <c r="B47" s="25" t="s">
        <v>58</v>
      </c>
      <c r="C47" s="21"/>
    </row>
    <row r="48" spans="1:3" x14ac:dyDescent="0.2">
      <c r="A48" s="21"/>
      <c r="B48" s="21"/>
      <c r="C48" s="21"/>
    </row>
    <row r="49" spans="1:3" x14ac:dyDescent="0.2">
      <c r="A49" s="21" t="s">
        <v>66</v>
      </c>
      <c r="B49" s="21" t="s">
        <v>67</v>
      </c>
      <c r="C49" s="21"/>
    </row>
    <row r="50" spans="1:3" x14ac:dyDescent="0.2">
      <c r="A50" s="21" t="s">
        <v>68</v>
      </c>
      <c r="B50" s="21" t="s">
        <v>67</v>
      </c>
      <c r="C50" s="21"/>
    </row>
    <row r="51" spans="1:3" x14ac:dyDescent="0.2">
      <c r="A51" s="21" t="s">
        <v>69</v>
      </c>
      <c r="B51" s="21" t="s">
        <v>67</v>
      </c>
      <c r="C51" s="21"/>
    </row>
    <row r="52" spans="1:3" x14ac:dyDescent="0.2">
      <c r="A52" s="21" t="s">
        <v>70</v>
      </c>
      <c r="B52" s="21" t="s">
        <v>67</v>
      </c>
      <c r="C52" s="21"/>
    </row>
    <row r="53" spans="1:3" x14ac:dyDescent="0.2">
      <c r="A53" s="21" t="s">
        <v>71</v>
      </c>
      <c r="B53" s="21" t="s">
        <v>67</v>
      </c>
      <c r="C53" s="21"/>
    </row>
    <row r="54" spans="1:3" x14ac:dyDescent="0.2">
      <c r="A54" s="21"/>
      <c r="B54" s="21"/>
      <c r="C54" s="21"/>
    </row>
    <row r="55" spans="1:3" x14ac:dyDescent="0.2">
      <c r="A55" s="21" t="s">
        <v>72</v>
      </c>
      <c r="B55" s="21"/>
      <c r="C55" s="21"/>
    </row>
    <row r="56" spans="1:3" x14ac:dyDescent="0.2">
      <c r="A56" s="21"/>
      <c r="B56" s="21"/>
      <c r="C56" s="21"/>
    </row>
    <row r="57" spans="1:3" x14ac:dyDescent="0.2">
      <c r="A57" s="21" t="s">
        <v>73</v>
      </c>
      <c r="B57" s="21"/>
      <c r="C57" s="21"/>
    </row>
    <row r="58" spans="1:3" x14ac:dyDescent="0.2">
      <c r="A58" s="21"/>
      <c r="B58" s="21"/>
      <c r="C58" s="21"/>
    </row>
    <row r="59" spans="1:3" x14ac:dyDescent="0.2">
      <c r="A59" s="21" t="s">
        <v>74</v>
      </c>
      <c r="B59" s="21"/>
      <c r="C59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2.75" x14ac:dyDescent="0.2"/>
  <cols>
    <col min="1" max="1" width="8.42578125" customWidth="1"/>
    <col min="2" max="2" width="9.7109375" customWidth="1"/>
    <col min="3" max="3" width="13.85546875" customWidth="1"/>
    <col min="4" max="4" width="9" customWidth="1"/>
    <col min="7" max="8" width="10" customWidth="1"/>
    <col min="9" max="9" width="9" customWidth="1"/>
    <col min="10" max="10" width="9.28515625" customWidth="1"/>
  </cols>
  <sheetData>
    <row r="1" spans="1:9" ht="18" x14ac:dyDescent="0.25">
      <c r="A1" s="1" t="s">
        <v>30</v>
      </c>
    </row>
    <row r="3" spans="1:9" x14ac:dyDescent="0.2">
      <c r="B3" s="8" t="s">
        <v>19</v>
      </c>
      <c r="C3" s="8" t="s">
        <v>20</v>
      </c>
      <c r="D3" t="s">
        <v>10</v>
      </c>
    </row>
    <row r="4" spans="1:9" x14ac:dyDescent="0.2">
      <c r="A4" t="s">
        <v>18</v>
      </c>
      <c r="B4" s="10">
        <v>2</v>
      </c>
      <c r="C4" s="10">
        <v>6</v>
      </c>
    </row>
    <row r="5" spans="1:9" x14ac:dyDescent="0.2">
      <c r="B5" s="10"/>
      <c r="C5" s="10"/>
      <c r="H5" t="s">
        <v>29</v>
      </c>
    </row>
    <row r="6" spans="1:9" x14ac:dyDescent="0.2">
      <c r="B6" t="s">
        <v>23</v>
      </c>
      <c r="D6" s="9" t="s">
        <v>13</v>
      </c>
      <c r="F6" t="s">
        <v>28</v>
      </c>
      <c r="H6" s="12" t="s">
        <v>25</v>
      </c>
      <c r="I6" s="12" t="s">
        <v>25</v>
      </c>
    </row>
    <row r="7" spans="1:9" x14ac:dyDescent="0.2">
      <c r="A7" s="12" t="s">
        <v>14</v>
      </c>
      <c r="B7" s="11">
        <v>3000</v>
      </c>
      <c r="C7" s="11">
        <v>5000</v>
      </c>
      <c r="D7" s="4">
        <f>SUMPRODUCT($B$4:$C$4,B7:C7)</f>
        <v>36000</v>
      </c>
      <c r="F7" s="8" t="s">
        <v>11</v>
      </c>
      <c r="G7" s="8" t="s">
        <v>12</v>
      </c>
      <c r="H7" s="18" t="s">
        <v>26</v>
      </c>
      <c r="I7" s="18" t="s">
        <v>27</v>
      </c>
    </row>
    <row r="8" spans="1:9" x14ac:dyDescent="0.2">
      <c r="A8" t="s">
        <v>21</v>
      </c>
      <c r="B8" s="11">
        <v>1</v>
      </c>
      <c r="C8" s="11">
        <v>0</v>
      </c>
      <c r="D8" s="13">
        <f>SUMPRODUCT($B$4:$C$4,B8:C8)</f>
        <v>2</v>
      </c>
      <c r="E8" s="5" t="str">
        <f ca="1">[1]!WB(D8,"&lt;=",F8)</f>
        <v>&lt;=</v>
      </c>
      <c r="F8" s="11">
        <v>4</v>
      </c>
      <c r="G8" s="15">
        <f ca="1">[1]!WBDUAL($E$8,0)</f>
        <v>0</v>
      </c>
      <c r="H8" s="19">
        <f ca="1">[1]!WBUPPER($E$8,1E+30)</f>
        <v>1E+30</v>
      </c>
      <c r="I8" s="19">
        <f ca="1">[1]!WBLOWER($E$8,2)</f>
        <v>2</v>
      </c>
    </row>
    <row r="9" spans="1:9" x14ac:dyDescent="0.2">
      <c r="A9" t="s">
        <v>22</v>
      </c>
      <c r="B9" s="11">
        <v>0</v>
      </c>
      <c r="C9" s="11">
        <v>2</v>
      </c>
      <c r="D9" s="13">
        <f>SUMPRODUCT($B$4:$C$4,B9:C9)</f>
        <v>12</v>
      </c>
      <c r="E9" s="5" t="str">
        <f ca="1">[1]!WB(D9,"&lt;=",F9)</f>
        <v>=&lt;=</v>
      </c>
      <c r="F9" s="11">
        <v>12</v>
      </c>
      <c r="G9" s="15">
        <f ca="1">[1]!WBDUAL($E$9,1500)</f>
        <v>1500</v>
      </c>
      <c r="H9" s="19">
        <f ca="1">[1]!WBUPPER($E$9,6)</f>
        <v>6</v>
      </c>
      <c r="I9" s="19">
        <f ca="1">[1]!WBLOWER($E$9,6)</f>
        <v>6</v>
      </c>
    </row>
    <row r="10" spans="1:9" x14ac:dyDescent="0.2">
      <c r="A10" t="s">
        <v>24</v>
      </c>
      <c r="B10" s="11">
        <v>3</v>
      </c>
      <c r="C10" s="11">
        <v>2</v>
      </c>
      <c r="D10" s="13">
        <f>SUMPRODUCT($B$4:$C$4,B10:C10)</f>
        <v>18</v>
      </c>
      <c r="E10" s="5" t="str">
        <f ca="1">[1]!WB(D10,"&lt;=",F10)</f>
        <v>=&lt;=</v>
      </c>
      <c r="F10" s="11">
        <v>18</v>
      </c>
      <c r="G10" s="15">
        <f ca="1">[1]!WBDUAL($E$10,1000)</f>
        <v>1000</v>
      </c>
      <c r="H10" s="19">
        <f ca="1">[1]!WBUPPER($E$10,6)</f>
        <v>6</v>
      </c>
      <c r="I10" s="19">
        <f ca="1">[1]!WBLOWER($E$10,6)</f>
        <v>6</v>
      </c>
    </row>
    <row r="13" spans="1:9" x14ac:dyDescent="0.2">
      <c r="A13" t="s">
        <v>0</v>
      </c>
    </row>
    <row r="14" spans="1:9" x14ac:dyDescent="0.2">
      <c r="A14" s="2" t="s">
        <v>1</v>
      </c>
      <c r="B14" s="6" t="s">
        <v>2</v>
      </c>
      <c r="C14" s="3" t="s">
        <v>3</v>
      </c>
      <c r="D14" s="5" t="s">
        <v>4</v>
      </c>
      <c r="E14" s="4" t="s">
        <v>5</v>
      </c>
      <c r="F14" t="s">
        <v>6</v>
      </c>
      <c r="G14" s="14" t="s">
        <v>12</v>
      </c>
      <c r="H14" s="20" t="s">
        <v>17</v>
      </c>
    </row>
    <row r="16" spans="1:9" x14ac:dyDescent="0.2">
      <c r="B16" s="17" t="s">
        <v>7</v>
      </c>
    </row>
    <row r="17" spans="1:4" x14ac:dyDescent="0.2">
      <c r="B17" s="7" t="s">
        <v>8</v>
      </c>
      <c r="D17" s="17" t="s">
        <v>9</v>
      </c>
    </row>
    <row r="20" spans="1:4" x14ac:dyDescent="0.2">
      <c r="A20" s="16" t="s">
        <v>15</v>
      </c>
    </row>
    <row r="21" spans="1:4" x14ac:dyDescent="0.2">
      <c r="A21" s="16" t="s">
        <v>16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>schrage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satisfied Microsoft Office User</dc:creator>
  <cp:lastModifiedBy>hassl</cp:lastModifiedBy>
  <dcterms:created xsi:type="dcterms:W3CDTF">2000-04-01T14:27:57Z</dcterms:created>
  <dcterms:modified xsi:type="dcterms:W3CDTF">2019-10-24T19:36:11Z</dcterms:modified>
</cp:coreProperties>
</file>