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08\"/>
    </mc:Choice>
  </mc:AlternateContent>
  <xr:revisionPtr revIDLastSave="0" documentId="8_{B2035C93-E028-4EDB-B0BB-41AE0411A7B2}" xr6:coauthVersionLast="45" xr6:coauthVersionMax="45" xr10:uidLastSave="{00000000-0000-0000-0000-000000000000}"/>
  <bookViews>
    <workbookView xWindow="-110" yWindow="-110" windowWidth="20700" windowHeight="11740" activeTab="1"/>
  </bookViews>
  <sheets>
    <sheet name="WB! Status" sheetId="21" r:id="rId1"/>
    <sheet name="Sheet1" sheetId="1" r:id="rId2"/>
  </sheets>
  <externalReferences>
    <externalReference r:id="rId3"/>
  </externalReferences>
  <definedNames>
    <definedName name="WBMAX">Sheet1!$J$17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H9" i="1"/>
  <c r="F9" i="1"/>
  <c r="H13" i="1"/>
  <c r="G13" i="1"/>
  <c r="F13" i="1"/>
  <c r="J6" i="1"/>
  <c r="J5" i="1"/>
  <c r="F17" i="1"/>
  <c r="J17" i="1" s="1"/>
  <c r="G17" i="1"/>
  <c r="H17" i="1"/>
  <c r="J7" i="1"/>
  <c r="H14" i="1"/>
  <c r="K5" i="1"/>
  <c r="G20" i="1"/>
  <c r="G14" i="1"/>
  <c r="F14" i="1"/>
  <c r="K7" i="1"/>
  <c r="K6" i="1"/>
  <c r="H10" i="1"/>
  <c r="G10" i="1"/>
  <c r="F10" i="1"/>
  <c r="H20" i="1"/>
  <c r="M7" i="1"/>
  <c r="M6" i="1"/>
  <c r="M5" i="1"/>
</calcChain>
</file>

<file path=xl/sharedStrings.xml><?xml version="1.0" encoding="utf-8"?>
<sst xmlns="http://schemas.openxmlformats.org/spreadsheetml/2006/main" count="92" uniqueCount="84">
  <si>
    <t>Crop</t>
  </si>
  <si>
    <t>Sugar beets</t>
  </si>
  <si>
    <t>Cotton</t>
  </si>
  <si>
    <t>Sorghum</t>
  </si>
  <si>
    <t>Maximum</t>
  </si>
  <si>
    <t>Quota(acres)</t>
  </si>
  <si>
    <t>Water</t>
  </si>
  <si>
    <t>Consumption</t>
  </si>
  <si>
    <t>Net return</t>
  </si>
  <si>
    <t>($/Acre)</t>
  </si>
  <si>
    <t>Kibbutzim</t>
  </si>
  <si>
    <t>Land used:</t>
  </si>
  <si>
    <t>Land available:</t>
  </si>
  <si>
    <t>Water used:</t>
  </si>
  <si>
    <t>Water available:</t>
  </si>
  <si>
    <t>Total crop</t>
  </si>
  <si>
    <t>acreage</t>
  </si>
  <si>
    <t>Limit</t>
  </si>
  <si>
    <t>Allocation of crops to kibbutzim</t>
  </si>
  <si>
    <t>Profit by kibbutz:</t>
  </si>
  <si>
    <t>Total</t>
  </si>
  <si>
    <t>Profit</t>
  </si>
  <si>
    <t>&lt;--Max</t>
  </si>
  <si>
    <t>Equal Proportion</t>
  </si>
  <si>
    <t>planted constraint:</t>
  </si>
  <si>
    <t>Color conventions:</t>
  </si>
  <si>
    <t>Data</t>
  </si>
  <si>
    <t>Decision</t>
  </si>
  <si>
    <t>Formula</t>
  </si>
  <si>
    <t>Constraint</t>
  </si>
  <si>
    <t>Objective</t>
  </si>
  <si>
    <t>Labels</t>
  </si>
  <si>
    <t>This sheet is setup to be compatible with the What'sBest solver,  see:</t>
  </si>
  <si>
    <t>http://www.lindo.com</t>
  </si>
  <si>
    <t xml:space="preserve"> to download the software.</t>
  </si>
  <si>
    <r>
      <t xml:space="preserve">Kibbutzim crop allocation.  </t>
    </r>
    <r>
      <rPr>
        <i/>
        <sz val="14"/>
        <rFont val="Arial"/>
        <family val="2"/>
      </rPr>
      <t>What'sBest</t>
    </r>
    <r>
      <rPr>
        <sz val="14"/>
        <rFont val="Arial"/>
        <family val="2"/>
      </rPr>
      <t xml:space="preserve"> model.</t>
    </r>
  </si>
  <si>
    <t>Dual</t>
  </si>
  <si>
    <t>Price</t>
  </si>
  <si>
    <t>Dual price</t>
  </si>
  <si>
    <t xml:space="preserve"> What'sBest!® 16.0.2.5 (Aug 20, 2019) - Lib.:12.0.3977.168 - 64-bit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</si>
  <si>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</si>
  <si>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</si>
  <si>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</si>
  <si>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</si>
  <si>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57</t>
  </si>
  <si>
    <t xml:space="preserve">     Numerics                          46</t>
  </si>
  <si>
    <t xml:space="preserve">       Adjustables                      9         Unlimited</t>
  </si>
  <si>
    <t xml:space="preserve">         Continuous                     9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</si>
  <si>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</si>
  <si>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</si>
  <si>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21</t>
  </si>
  <si>
    <t xml:space="preserve">       Formulas                        16</t>
  </si>
  <si>
    <t xml:space="preserve">     Strings                            0</t>
  </si>
  <si>
    <t xml:space="preserve">     Constraints                       11         Unlimited</t>
  </si>
  <si>
    <t xml:space="preserve">   Nonlinears                           0         Unlimited</t>
  </si>
  <si>
    <t xml:space="preserve">   Coefficients                        76</t>
  </si>
  <si>
    <t xml:space="preserve">   Minimum coefficient value:        0.0016666666666667  on Sheet1!G9</t>
  </si>
  <si>
    <t xml:space="preserve">   Minimum coefficient in formula:   Sheet1!G20</t>
  </si>
  <si>
    <t xml:space="preserve">   Maximum coefficient value:        1000  on Sheet1!F5</t>
  </si>
  <si>
    <t xml:space="preserve">   Maximum coefficient in formula:   Sheet1!F17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</si>
  <si>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</si>
  <si>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</si>
  <si>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</si>
  <si>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</si>
  <si>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</si>
  <si>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</si>
  <si>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</si>
  <si>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</si>
  <si>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</si>
  <si>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</si>
  <si>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</si>
  <si>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</si>
  <si>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</si>
  <si>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</si>
  <si>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</si>
  <si>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</si>
  <si>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</si>
  <si>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</si>
  <si>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</si>
  <si>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</si>
  <si>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</si>
  <si>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WBDUAL/WBLOWER/WBUPPER Function:   Detected</t>
  </si>
  <si>
    <t xml:space="preserve"> End of Report</t>
  </si>
  <si>
    <t xml:space="preserve"> DATE GENERATED: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</si>
</sst>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#,##0.0##############"/>
    <numFmt numFmtId="166" formatCode="mmm\ dd\,\ yyyy"/>
    <numFmt numFmtId="167" formatCode="hh:mm\ AM/PM"/>
  </numFmts>
  <fonts count="9" x14ac:knownFonts="1">
    <font>
      <sz val="10"/>
      <name val="Arial"/>
    </font>
    <font>
      <sz val="14"/>
      <name val="Arial"/>
      <family val="2"/>
    </font>
    <font>
      <i/>
      <sz val="14"/>
      <name val="Arial"/>
      <family val="2"/>
    </font>
    <font>
      <u/>
      <sz val="10"/>
      <name val="Arial"/>
      <family val="2"/>
    </font>
    <font>
      <sz val="10"/>
      <color indexed="12"/>
      <name val="Arial"/>
      <family val="2"/>
    </font>
    <font>
      <sz val="10"/>
      <color indexed="39"/>
      <name val="Arial"/>
      <family val="2"/>
    </font>
    <font>
      <sz val="10"/>
      <color indexed="38"/>
      <name val="Arial"/>
      <family val="2"/>
    </font>
    <font>
      <sz val="9"/>
      <name val="Courier"/>
    </font>
    <font>
      <sz val="9"/>
      <color indexed="10"/>
      <name val="Courier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3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>
      <protection locked="0"/>
    </xf>
  </cellStyleXfs>
  <cellXfs count="2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1" applyAlignment="1">
      <alignment horizontal="center"/>
      <protection locked="0"/>
    </xf>
    <xf numFmtId="0" fontId="0" fillId="2" borderId="0" xfId="0" applyFill="1"/>
    <xf numFmtId="0" fontId="5" fillId="0" borderId="0" xfId="0" applyFont="1" applyFill="1"/>
    <xf numFmtId="0" fontId="0" fillId="3" borderId="0" xfId="0" applyFill="1"/>
    <xf numFmtId="0" fontId="0" fillId="4" borderId="0" xfId="0" applyFill="1"/>
    <xf numFmtId="0" fontId="0" fillId="5" borderId="0" xfId="0" applyFill="1" applyAlignment="1">
      <alignment horizontal="right"/>
    </xf>
    <xf numFmtId="0" fontId="6" fillId="0" borderId="0" xfId="0" applyFont="1"/>
    <xf numFmtId="0" fontId="0" fillId="6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7" borderId="0" xfId="0" applyFill="1" applyProtection="1">
      <protection locked="0"/>
    </xf>
    <xf numFmtId="0" fontId="3" fillId="7" borderId="0" xfId="0" applyFont="1" applyFill="1" applyAlignment="1">
      <alignment horizontal="right"/>
    </xf>
    <xf numFmtId="0" fontId="0" fillId="8" borderId="0" xfId="0" applyFill="1" applyAlignment="1">
      <alignment horizontal="center"/>
    </xf>
    <xf numFmtId="0" fontId="7" fillId="0" borderId="0" xfId="0" applyFont="1"/>
    <xf numFmtId="166" fontId="7" fillId="0" borderId="0" xfId="0" applyNumberFormat="1" applyFont="1" applyAlignment="1">
      <alignment horizontal="left"/>
    </xf>
    <xf numFmtId="167" fontId="7" fillId="0" borderId="0" xfId="0" applyNumberFormat="1" applyFont="1" applyAlignment="1">
      <alignment horizontal="left"/>
    </xf>
    <xf numFmtId="0" fontId="8" fillId="0" borderId="0" xfId="0" applyFont="1"/>
    <xf numFmtId="165" fontId="7" fillId="0" borderId="0" xfId="0" applyNumberFormat="1" applyFont="1" applyAlignment="1">
      <alignment horizontal="left"/>
    </xf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DUAL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showGridLines="0" topLeftCell="A26" workbookViewId="0"/>
  </sheetViews>
  <sheetFormatPr defaultRowHeight="12.5" x14ac:dyDescent="0.25"/>
  <cols>
    <col min="1" max="3" width="30.6328125" customWidth="1"/>
  </cols>
  <sheetData>
    <row r="1" spans="1:3" x14ac:dyDescent="0.25">
      <c r="A1" s="20" t="s">
        <v>39</v>
      </c>
      <c r="B1" s="20"/>
      <c r="C1" s="20"/>
    </row>
    <row r="2" spans="1:3" x14ac:dyDescent="0.25">
      <c r="A2" s="20" t="s">
        <v>40</v>
      </c>
      <c r="B2" s="20"/>
      <c r="C2" s="20"/>
    </row>
    <row r="3" spans="1:3" x14ac:dyDescent="0.25">
      <c r="A3" s="20"/>
      <c r="B3" s="20"/>
      <c r="C3" s="20"/>
    </row>
    <row r="4" spans="1:3" x14ac:dyDescent="0.25">
      <c r="A4" s="20" t="s">
        <v>83</v>
      </c>
      <c r="B4" s="21">
        <v>43762.464618055557</v>
      </c>
      <c r="C4" s="22">
        <v>43762.464618055557</v>
      </c>
    </row>
    <row r="5" spans="1:3" x14ac:dyDescent="0.25">
      <c r="A5" s="20"/>
      <c r="B5" s="20"/>
      <c r="C5" s="20"/>
    </row>
    <row r="6" spans="1:3" x14ac:dyDescent="0.25">
      <c r="A6" s="20"/>
      <c r="B6" s="20"/>
      <c r="C6" s="20"/>
    </row>
    <row r="7" spans="1:3" x14ac:dyDescent="0.25">
      <c r="A7" s="20" t="s">
        <v>41</v>
      </c>
      <c r="B7" s="20"/>
      <c r="C7" s="20"/>
    </row>
    <row r="8" spans="1:3" x14ac:dyDescent="0.25">
      <c r="A8" s="20"/>
      <c r="B8" s="20"/>
      <c r="C8" s="20"/>
    </row>
    <row r="9" spans="1:3" x14ac:dyDescent="0.25">
      <c r="A9" s="20" t="s">
        <v>42</v>
      </c>
      <c r="B9" s="20"/>
      <c r="C9" s="20"/>
    </row>
    <row r="10" spans="1:3" x14ac:dyDescent="0.25">
      <c r="A10" s="20" t="s">
        <v>43</v>
      </c>
      <c r="B10" s="20"/>
      <c r="C10" s="20"/>
    </row>
    <row r="11" spans="1:3" x14ac:dyDescent="0.25">
      <c r="A11" s="20" t="s">
        <v>44</v>
      </c>
      <c r="B11" s="20"/>
      <c r="C11" s="20"/>
    </row>
    <row r="12" spans="1:3" x14ac:dyDescent="0.25">
      <c r="A12" s="20" t="s">
        <v>45</v>
      </c>
      <c r="B12" s="20"/>
      <c r="C12" s="20"/>
    </row>
    <row r="13" spans="1:3" x14ac:dyDescent="0.25">
      <c r="A13" s="20" t="s">
        <v>46</v>
      </c>
      <c r="B13" s="20"/>
      <c r="C13" s="20"/>
    </row>
    <row r="14" spans="1:3" x14ac:dyDescent="0.25">
      <c r="A14" s="20" t="s">
        <v>47</v>
      </c>
      <c r="B14" s="20"/>
      <c r="C14" s="20"/>
    </row>
    <row r="15" spans="1:3" x14ac:dyDescent="0.25">
      <c r="A15" s="20" t="s">
        <v>48</v>
      </c>
      <c r="B15" s="20"/>
      <c r="C15" s="20"/>
    </row>
    <row r="16" spans="1:3" x14ac:dyDescent="0.25">
      <c r="A16" s="20" t="s">
        <v>49</v>
      </c>
      <c r="B16" s="20"/>
      <c r="C16" s="20"/>
    </row>
    <row r="17" spans="1:3" x14ac:dyDescent="0.25">
      <c r="A17" s="20" t="s">
        <v>50</v>
      </c>
      <c r="B17" s="20"/>
      <c r="C17" s="20"/>
    </row>
    <row r="18" spans="1:3" x14ac:dyDescent="0.25">
      <c r="A18" s="20" t="s">
        <v>51</v>
      </c>
      <c r="B18" s="20"/>
      <c r="C18" s="20"/>
    </row>
    <row r="19" spans="1:3" x14ac:dyDescent="0.25">
      <c r="A19" s="20" t="s">
        <v>52</v>
      </c>
      <c r="B19" s="20"/>
      <c r="C19" s="20"/>
    </row>
    <row r="20" spans="1:3" x14ac:dyDescent="0.25">
      <c r="A20" s="20" t="s">
        <v>53</v>
      </c>
      <c r="B20" s="20"/>
      <c r="C20" s="20"/>
    </row>
    <row r="21" spans="1:3" x14ac:dyDescent="0.25">
      <c r="A21" s="20" t="s">
        <v>54</v>
      </c>
      <c r="B21" s="20"/>
      <c r="C21" s="20"/>
    </row>
    <row r="22" spans="1:3" x14ac:dyDescent="0.25">
      <c r="A22" s="20" t="s">
        <v>55</v>
      </c>
      <c r="B22" s="20"/>
      <c r="C22" s="20"/>
    </row>
    <row r="23" spans="1:3" x14ac:dyDescent="0.25">
      <c r="A23" s="20"/>
      <c r="B23" s="20"/>
      <c r="C23" s="20"/>
    </row>
    <row r="24" spans="1:3" x14ac:dyDescent="0.25">
      <c r="A24" s="20" t="s">
        <v>56</v>
      </c>
      <c r="B24" s="20"/>
      <c r="C24" s="20"/>
    </row>
    <row r="25" spans="1:3" x14ac:dyDescent="0.25">
      <c r="A25" s="20" t="s">
        <v>57</v>
      </c>
      <c r="B25" s="20"/>
      <c r="C25" s="20"/>
    </row>
    <row r="26" spans="1:3" x14ac:dyDescent="0.25">
      <c r="A26" s="20" t="s">
        <v>58</v>
      </c>
      <c r="B26" s="20"/>
      <c r="C26" s="20"/>
    </row>
    <row r="27" spans="1:3" x14ac:dyDescent="0.25">
      <c r="A27" s="20" t="s">
        <v>59</v>
      </c>
      <c r="B27" s="20"/>
      <c r="C27" s="20"/>
    </row>
    <row r="28" spans="1:3" x14ac:dyDescent="0.25">
      <c r="A28" s="20"/>
      <c r="B28" s="20"/>
      <c r="C28" s="20"/>
    </row>
    <row r="29" spans="1:3" x14ac:dyDescent="0.25">
      <c r="A29" s="20" t="s">
        <v>60</v>
      </c>
      <c r="B29" s="20" t="s">
        <v>61</v>
      </c>
      <c r="C29" s="20"/>
    </row>
    <row r="30" spans="1:3" x14ac:dyDescent="0.25">
      <c r="A30" s="20"/>
      <c r="B30" s="20"/>
      <c r="C30" s="20"/>
    </row>
    <row r="31" spans="1:3" x14ac:dyDescent="0.25">
      <c r="A31" s="20" t="s">
        <v>62</v>
      </c>
      <c r="B31" s="23" t="s">
        <v>63</v>
      </c>
      <c r="C31" s="20"/>
    </row>
    <row r="32" spans="1:3" x14ac:dyDescent="0.25">
      <c r="A32" s="20"/>
      <c r="B32" s="20"/>
      <c r="C32" s="20"/>
    </row>
    <row r="33" spans="1:3" x14ac:dyDescent="0.25">
      <c r="A33" s="20" t="s">
        <v>64</v>
      </c>
      <c r="B33" s="24">
        <v>633333.33333333</v>
      </c>
      <c r="C33" s="20"/>
    </row>
    <row r="34" spans="1:3" x14ac:dyDescent="0.25">
      <c r="A34" s="20"/>
      <c r="B34" s="20"/>
      <c r="C34" s="20"/>
    </row>
    <row r="35" spans="1:3" x14ac:dyDescent="0.25">
      <c r="A35" s="20" t="s">
        <v>65</v>
      </c>
      <c r="B35" s="24" t="s">
        <v>66</v>
      </c>
      <c r="C35" s="20"/>
    </row>
    <row r="36" spans="1:3" x14ac:dyDescent="0.25">
      <c r="A36" s="20"/>
      <c r="B36" s="20"/>
      <c r="C36" s="20"/>
    </row>
    <row r="37" spans="1:3" x14ac:dyDescent="0.25">
      <c r="A37" s="20" t="s">
        <v>67</v>
      </c>
      <c r="B37" s="24">
        <v>0</v>
      </c>
      <c r="C37" s="20"/>
    </row>
    <row r="38" spans="1:3" x14ac:dyDescent="0.25">
      <c r="A38" s="20"/>
      <c r="B38" s="20"/>
      <c r="C38" s="20"/>
    </row>
    <row r="39" spans="1:3" x14ac:dyDescent="0.25">
      <c r="A39" s="20" t="s">
        <v>68</v>
      </c>
      <c r="B39" s="20" t="s">
        <v>69</v>
      </c>
      <c r="C39" s="20"/>
    </row>
    <row r="40" spans="1:3" x14ac:dyDescent="0.25">
      <c r="A40" s="20"/>
      <c r="B40" s="20"/>
      <c r="C40" s="20"/>
    </row>
    <row r="41" spans="1:3" x14ac:dyDescent="0.25">
      <c r="A41" s="20" t="s">
        <v>70</v>
      </c>
      <c r="B41" s="20" t="s">
        <v>66</v>
      </c>
      <c r="C41" s="20"/>
    </row>
    <row r="42" spans="1:3" x14ac:dyDescent="0.25">
      <c r="A42" s="20"/>
      <c r="B42" s="20"/>
      <c r="C42" s="20"/>
    </row>
    <row r="43" spans="1:3" x14ac:dyDescent="0.25">
      <c r="A43" s="20" t="s">
        <v>71</v>
      </c>
      <c r="B43" s="24">
        <v>7</v>
      </c>
      <c r="C43" s="20"/>
    </row>
    <row r="44" spans="1:3" x14ac:dyDescent="0.25">
      <c r="A44" s="20"/>
      <c r="B44" s="20"/>
      <c r="C44" s="20"/>
    </row>
    <row r="45" spans="1:3" x14ac:dyDescent="0.25">
      <c r="A45" s="20" t="s">
        <v>72</v>
      </c>
      <c r="B45" s="24" t="s">
        <v>66</v>
      </c>
      <c r="C45" s="20"/>
    </row>
    <row r="46" spans="1:3" x14ac:dyDescent="0.25">
      <c r="A46" s="20"/>
      <c r="B46" s="20"/>
      <c r="C46" s="20"/>
    </row>
    <row r="47" spans="1:3" x14ac:dyDescent="0.25">
      <c r="A47" s="20" t="s">
        <v>73</v>
      </c>
      <c r="B47" s="24" t="s">
        <v>66</v>
      </c>
      <c r="C47" s="20"/>
    </row>
    <row r="48" spans="1:3" x14ac:dyDescent="0.25">
      <c r="A48" s="20"/>
      <c r="B48" s="20"/>
      <c r="C48" s="20"/>
    </row>
    <row r="49" spans="1:3" x14ac:dyDescent="0.25">
      <c r="A49" s="20" t="s">
        <v>74</v>
      </c>
      <c r="B49" s="20" t="s">
        <v>75</v>
      </c>
      <c r="C49" s="20"/>
    </row>
    <row r="50" spans="1:3" x14ac:dyDescent="0.25">
      <c r="A50" s="20" t="s">
        <v>76</v>
      </c>
      <c r="B50" s="20" t="s">
        <v>75</v>
      </c>
      <c r="C50" s="20"/>
    </row>
    <row r="51" spans="1:3" x14ac:dyDescent="0.25">
      <c r="A51" s="20" t="s">
        <v>77</v>
      </c>
      <c r="B51" s="20" t="s">
        <v>75</v>
      </c>
      <c r="C51" s="20"/>
    </row>
    <row r="52" spans="1:3" x14ac:dyDescent="0.25">
      <c r="A52" s="20" t="s">
        <v>78</v>
      </c>
      <c r="B52" s="20" t="s">
        <v>75</v>
      </c>
      <c r="C52" s="20"/>
    </row>
    <row r="53" spans="1:3" x14ac:dyDescent="0.25">
      <c r="A53" s="20" t="s">
        <v>79</v>
      </c>
      <c r="B53" s="20" t="s">
        <v>75</v>
      </c>
      <c r="C53" s="20"/>
    </row>
    <row r="54" spans="1:3" x14ac:dyDescent="0.25">
      <c r="A54" s="20"/>
      <c r="B54" s="20"/>
      <c r="C54" s="20"/>
    </row>
    <row r="55" spans="1:3" x14ac:dyDescent="0.25">
      <c r="A55" s="20" t="s">
        <v>80</v>
      </c>
      <c r="B55" s="20"/>
      <c r="C55" s="20"/>
    </row>
    <row r="56" spans="1:3" x14ac:dyDescent="0.25">
      <c r="A56" s="20"/>
      <c r="B56" s="20"/>
      <c r="C56" s="20"/>
    </row>
    <row r="57" spans="1:3" x14ac:dyDescent="0.25">
      <c r="A57" s="20" t="s">
        <v>81</v>
      </c>
      <c r="B57" s="20"/>
      <c r="C57" s="20"/>
    </row>
    <row r="58" spans="1:3" x14ac:dyDescent="0.25">
      <c r="A58" s="20"/>
      <c r="B58" s="20"/>
      <c r="C58" s="20"/>
    </row>
    <row r="59" spans="1:3" x14ac:dyDescent="0.25">
      <c r="A59" s="20" t="s">
        <v>82</v>
      </c>
      <c r="B59" s="20"/>
      <c r="C59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F11" sqref="F11"/>
    </sheetView>
  </sheetViews>
  <sheetFormatPr defaultRowHeight="12.5" x14ac:dyDescent="0.25"/>
  <cols>
    <col min="1" max="1" width="11.1796875" customWidth="1"/>
    <col min="2" max="2" width="10.7265625" customWidth="1"/>
    <col min="3" max="3" width="12.453125" customWidth="1"/>
    <col min="4" max="4" width="11" customWidth="1"/>
    <col min="5" max="5" width="14.453125" customWidth="1"/>
  </cols>
  <sheetData>
    <row r="1" spans="1:13" ht="17.5" x14ac:dyDescent="0.35">
      <c r="A1" s="1" t="s">
        <v>35</v>
      </c>
    </row>
    <row r="2" spans="1:13" x14ac:dyDescent="0.25">
      <c r="F2" t="s">
        <v>10</v>
      </c>
    </row>
    <row r="3" spans="1:13" x14ac:dyDescent="0.25">
      <c r="B3" s="4" t="s">
        <v>4</v>
      </c>
      <c r="C3" s="4" t="s">
        <v>6</v>
      </c>
      <c r="D3" s="4" t="s">
        <v>8</v>
      </c>
      <c r="F3" s="4">
        <v>1</v>
      </c>
      <c r="G3" s="4">
        <v>2</v>
      </c>
      <c r="H3" s="4">
        <v>3</v>
      </c>
      <c r="J3" s="4" t="s">
        <v>15</v>
      </c>
      <c r="L3" s="4" t="s">
        <v>15</v>
      </c>
      <c r="M3" s="3" t="s">
        <v>36</v>
      </c>
    </row>
    <row r="4" spans="1:13" x14ac:dyDescent="0.25">
      <c r="A4" s="2" t="s">
        <v>0</v>
      </c>
      <c r="B4" s="5" t="s">
        <v>5</v>
      </c>
      <c r="C4" s="5" t="s">
        <v>7</v>
      </c>
      <c r="D4" s="5" t="s">
        <v>9</v>
      </c>
      <c r="F4" t="s">
        <v>18</v>
      </c>
      <c r="J4" s="5" t="s">
        <v>16</v>
      </c>
      <c r="L4" s="5" t="s">
        <v>17</v>
      </c>
      <c r="M4" s="2" t="s">
        <v>37</v>
      </c>
    </row>
    <row r="5" spans="1:13" x14ac:dyDescent="0.25">
      <c r="A5" s="3" t="s">
        <v>1</v>
      </c>
      <c r="B5" s="13">
        <v>600</v>
      </c>
      <c r="C5" s="13">
        <v>3</v>
      </c>
      <c r="D5" s="13">
        <v>1000</v>
      </c>
      <c r="F5" s="6">
        <v>133.33333333333329</v>
      </c>
      <c r="G5" s="6">
        <v>99.999999999999972</v>
      </c>
      <c r="H5" s="6">
        <v>25.000000000000057</v>
      </c>
      <c r="J5" s="14">
        <f>SUM(F5:H5)</f>
        <v>258.33333333333331</v>
      </c>
      <c r="K5" s="16" t="str">
        <f>[1]!WB(J5,"&lt;=",L5)</f>
        <v>&lt;=</v>
      </c>
      <c r="L5" s="13">
        <v>600</v>
      </c>
      <c r="M5" s="17">
        <f>[1]!WBDUAL($K$5,0)</f>
        <v>0</v>
      </c>
    </row>
    <row r="6" spans="1:13" x14ac:dyDescent="0.25">
      <c r="A6" s="3" t="s">
        <v>2</v>
      </c>
      <c r="B6" s="13">
        <v>500</v>
      </c>
      <c r="C6" s="13">
        <v>2</v>
      </c>
      <c r="D6" s="13">
        <v>750</v>
      </c>
      <c r="F6" s="6">
        <v>100.00000000000006</v>
      </c>
      <c r="G6" s="6">
        <v>250.00000000000003</v>
      </c>
      <c r="H6" s="6">
        <v>149.99999999999991</v>
      </c>
      <c r="J6" s="14">
        <f>SUM(F6:H6)</f>
        <v>500</v>
      </c>
      <c r="K6" s="16" t="str">
        <f>[1]!WB(J6,"&lt;=",L6)</f>
        <v>=&lt;=</v>
      </c>
      <c r="L6" s="13">
        <v>500</v>
      </c>
      <c r="M6" s="17">
        <f>[1]!WBDUAL($K$6,83.3333333333333)</f>
        <v>83.3333333333333</v>
      </c>
    </row>
    <row r="7" spans="1:13" x14ac:dyDescent="0.25">
      <c r="A7" s="3" t="s">
        <v>3</v>
      </c>
      <c r="B7" s="13">
        <v>325</v>
      </c>
      <c r="C7" s="13">
        <v>1</v>
      </c>
      <c r="D7" s="13">
        <v>250</v>
      </c>
      <c r="F7" s="6">
        <v>0</v>
      </c>
      <c r="G7" s="6">
        <v>0</v>
      </c>
      <c r="H7" s="6">
        <v>0</v>
      </c>
      <c r="J7" s="14">
        <f>SUM(F7:H7)</f>
        <v>0</v>
      </c>
      <c r="K7" s="16" t="str">
        <f>[1]!WB(J7,"&lt;=",L7)</f>
        <v>&lt;=</v>
      </c>
      <c r="L7" s="13">
        <v>325</v>
      </c>
      <c r="M7" s="17">
        <f>[1]!WBDUAL($K$7,0)</f>
        <v>0</v>
      </c>
    </row>
    <row r="9" spans="1:13" x14ac:dyDescent="0.25">
      <c r="E9" t="s">
        <v>11</v>
      </c>
      <c r="F9" s="14">
        <f>SUM(F5:F7)</f>
        <v>233.33333333333334</v>
      </c>
      <c r="G9" s="14">
        <f>SUM(G5:G7)</f>
        <v>350</v>
      </c>
      <c r="H9" s="14">
        <f>SUM(H5:H7)</f>
        <v>174.99999999999997</v>
      </c>
    </row>
    <row r="10" spans="1:13" x14ac:dyDescent="0.25">
      <c r="F10" s="16" t="str">
        <f>[1]!WB(F9,"&lt;=",F11)</f>
        <v>&lt;=</v>
      </c>
      <c r="G10" s="16" t="str">
        <f>[1]!WB(G9,"&lt;=",G11)</f>
        <v>&lt;=</v>
      </c>
      <c r="H10" s="16" t="str">
        <f>[1]!WB(H9,"&lt;=",H11)</f>
        <v>&lt;=</v>
      </c>
    </row>
    <row r="11" spans="1:13" x14ac:dyDescent="0.25">
      <c r="E11" t="s">
        <v>12</v>
      </c>
      <c r="F11" s="13">
        <v>400</v>
      </c>
      <c r="G11" s="13">
        <v>600</v>
      </c>
      <c r="H11" s="13">
        <v>300</v>
      </c>
    </row>
    <row r="12" spans="1:13" x14ac:dyDescent="0.25">
      <c r="F12" s="4"/>
      <c r="G12" s="4"/>
      <c r="H12" s="4"/>
    </row>
    <row r="13" spans="1:13" x14ac:dyDescent="0.25">
      <c r="E13" t="s">
        <v>13</v>
      </c>
      <c r="F13" s="19">
        <f>SUMPRODUCT(F5:F7,$C$5:$C$7)</f>
        <v>600</v>
      </c>
      <c r="G13" s="19">
        <f>SUMPRODUCT(G5:G7,$C$5:$C$7)</f>
        <v>800</v>
      </c>
      <c r="H13" s="19">
        <f>SUMPRODUCT(H5:H7,$C$5:$C$7)</f>
        <v>375</v>
      </c>
    </row>
    <row r="14" spans="1:13" x14ac:dyDescent="0.25">
      <c r="F14" s="16" t="str">
        <f>[1]!WB(F13,"&lt;=",F15)</f>
        <v>=&lt;=</v>
      </c>
      <c r="G14" s="16" t="str">
        <f>[1]!WB(G13,"&lt;=",G15)</f>
        <v>=&lt;=</v>
      </c>
      <c r="H14" s="16" t="str">
        <f>[1]!WB(H13,"&lt;=",H15)</f>
        <v>=&lt;=</v>
      </c>
    </row>
    <row r="15" spans="1:13" x14ac:dyDescent="0.25">
      <c r="E15" t="s">
        <v>14</v>
      </c>
      <c r="F15" s="13">
        <v>600</v>
      </c>
      <c r="G15" s="13">
        <v>800</v>
      </c>
      <c r="H15" s="13">
        <v>375</v>
      </c>
      <c r="J15" t="s">
        <v>20</v>
      </c>
    </row>
    <row r="16" spans="1:13" x14ac:dyDescent="0.25">
      <c r="J16" s="5" t="s">
        <v>21</v>
      </c>
    </row>
    <row r="17" spans="1:11" x14ac:dyDescent="0.25">
      <c r="E17" t="s">
        <v>19</v>
      </c>
      <c r="F17" s="14">
        <f>SUMPRODUCT(F5:F7,$D$5:$D$7)</f>
        <v>208333.33333333331</v>
      </c>
      <c r="G17" s="14">
        <f>SUMPRODUCT(G5:G7,$D$5:$D$7)</f>
        <v>287500</v>
      </c>
      <c r="H17" s="14">
        <f>SUMPRODUCT(H5:H7,$D$5:$D$7)</f>
        <v>137500</v>
      </c>
      <c r="J17" s="15">
        <f>SUM(F17:H17)</f>
        <v>633333.33333333326</v>
      </c>
      <c r="K17" t="s">
        <v>22</v>
      </c>
    </row>
    <row r="19" spans="1:11" x14ac:dyDescent="0.25">
      <c r="E19" t="s">
        <v>23</v>
      </c>
    </row>
    <row r="20" spans="1:11" x14ac:dyDescent="0.25">
      <c r="E20" t="s">
        <v>24</v>
      </c>
      <c r="G20" s="16" t="str">
        <f>[1]!WB(F9/F11,"=",G9/G11)</f>
        <v>=</v>
      </c>
      <c r="H20" s="16" t="str">
        <f>[1]!WB(G9/G11,"=",H9/H11)</f>
        <v>=</v>
      </c>
    </row>
    <row r="23" spans="1:11" x14ac:dyDescent="0.25">
      <c r="A23" t="s">
        <v>25</v>
      </c>
    </row>
    <row r="24" spans="1:11" x14ac:dyDescent="0.25">
      <c r="A24" s="7" t="s">
        <v>26</v>
      </c>
      <c r="B24" s="8" t="s">
        <v>27</v>
      </c>
      <c r="C24" s="9" t="s">
        <v>28</v>
      </c>
      <c r="D24" s="10" t="s">
        <v>29</v>
      </c>
      <c r="E24" s="11" t="s">
        <v>30</v>
      </c>
      <c r="F24" s="3" t="s">
        <v>31</v>
      </c>
      <c r="G24" s="18" t="s">
        <v>38</v>
      </c>
    </row>
    <row r="26" spans="1:11" x14ac:dyDescent="0.25">
      <c r="B26" t="s">
        <v>32</v>
      </c>
    </row>
    <row r="27" spans="1:11" x14ac:dyDescent="0.25">
      <c r="B27" s="12" t="s">
        <v>33</v>
      </c>
      <c r="C27" s="12"/>
      <c r="D27" t="s">
        <v>34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dcterms:created xsi:type="dcterms:W3CDTF">1999-11-24T19:59:49Z</dcterms:created>
  <dcterms:modified xsi:type="dcterms:W3CDTF">2019-10-24T16:09:44Z</dcterms:modified>
</cp:coreProperties>
</file>