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1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/Users/mhillier/Documents/Book/OR 11th Edition/Textbook Spreadsheets/Chapter 9S/"/>
    </mc:Choice>
  </mc:AlternateContent>
  <xr:revisionPtr revIDLastSave="0" documentId="13_ncr:1_{95A1C96A-84BE-DB43-A878-6E81751D1AD7}" xr6:coauthVersionLast="36" xr6:coauthVersionMax="36" xr10:uidLastSave="{00000000-0000-0000-0000-000000000000}"/>
  <bookViews>
    <workbookView xWindow="200" yWindow="460" windowWidth="21840" windowHeight="13740" xr2:uid="{00000000-000D-0000-FFFF-FFFF00000000}"/>
  </bookViews>
  <sheets>
    <sheet name="Texago" sheetId="1" r:id="rId1"/>
  </sheets>
  <definedNames>
    <definedName name="Demand">Texago!$D$19:$G$19</definedName>
    <definedName name="sencount" hidden="1">3</definedName>
    <definedName name="ShipmentQuantity">Texago!$D$13:$G$16</definedName>
    <definedName name="solver_adj" localSheetId="0" hidden="1">Texago!$D$13:$G$16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100</definedName>
    <definedName name="solver_lhs1" localSheetId="0" hidden="1">Texago!$D$17:$G$17</definedName>
    <definedName name="solver_lhs2" localSheetId="0" hidden="1">Texago!$H$13:$H$16</definedName>
    <definedName name="solver_lhs3" localSheetId="0" hidden="1">Texago!$D$13:$G$16</definedName>
    <definedName name="solver_lin" localSheetId="0" hidden="1">1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2</definedName>
    <definedName name="solver_nwt" localSheetId="0" hidden="1">1</definedName>
    <definedName name="solver_opt" localSheetId="0" hidden="1">Texago!$J$20</definedName>
    <definedName name="solver_pre" localSheetId="0" hidden="1">0.000001</definedName>
    <definedName name="solver_rbv" localSheetId="0" hidden="1">1</definedName>
    <definedName name="solver_rel1" localSheetId="0" hidden="1">2</definedName>
    <definedName name="solver_rel2" localSheetId="0" hidden="1">2</definedName>
    <definedName name="solver_rel3" localSheetId="0" hidden="1">3</definedName>
    <definedName name="solver_rhs1" localSheetId="0" hidden="1">Demand</definedName>
    <definedName name="solver_rhs2" localSheetId="0" hidden="1">Supply</definedName>
    <definedName name="solver_rhs3" localSheetId="0" hidden="1">0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</definedName>
    <definedName name="solver_typ" localSheetId="0" hidden="1">2</definedName>
    <definedName name="solver_val" localSheetId="0" hidden="1">0</definedName>
    <definedName name="solver_ver" localSheetId="0" hidden="1">3</definedName>
    <definedName name="Supply">Texago!$J$13:$J$16</definedName>
    <definedName name="TotalCost">Texago!$J$20</definedName>
    <definedName name="TotalReceived">Texago!$D$17:$G$17</definedName>
    <definedName name="TotalShipped">Texago!$H$13:$H$16</definedName>
    <definedName name="UnitCost">Texago!$D$5:$G$8</definedName>
  </definedNames>
  <calcPr calcId="181029"/>
</workbook>
</file>

<file path=xl/calcChain.xml><?xml version="1.0" encoding="utf-8"?>
<calcChain xmlns="http://schemas.openxmlformats.org/spreadsheetml/2006/main">
  <c r="H14" i="1" l="1"/>
  <c r="H15" i="1"/>
  <c r="J20" i="1"/>
  <c r="H16" i="1"/>
  <c r="H13" i="1"/>
  <c r="E17" i="1"/>
  <c r="F17" i="1"/>
  <c r="G17" i="1"/>
  <c r="D17" i="1"/>
</calcChain>
</file>

<file path=xl/sharedStrings.xml><?xml version="1.0" encoding="utf-8"?>
<sst xmlns="http://schemas.openxmlformats.org/spreadsheetml/2006/main" count="56" uniqueCount="36">
  <si>
    <t>TotalShipped</t>
  </si>
  <si>
    <t>UnitCost</t>
  </si>
  <si>
    <t>Range Name</t>
  </si>
  <si>
    <t>Cells</t>
  </si>
  <si>
    <t>D17:G17</t>
  </si>
  <si>
    <t>Total Shipped</t>
  </si>
  <si>
    <t>Total Received</t>
  </si>
  <si>
    <t>Shipment Quantity</t>
  </si>
  <si>
    <t>ShipmentQuantity</t>
  </si>
  <si>
    <t>TotalCost</t>
  </si>
  <si>
    <t>TotalReceived</t>
  </si>
  <si>
    <t>Supply</t>
  </si>
  <si>
    <t>Demand</t>
  </si>
  <si>
    <t>=</t>
  </si>
  <si>
    <t>Total Cost</t>
  </si>
  <si>
    <t>Oil</t>
  </si>
  <si>
    <t>Fields</t>
  </si>
  <si>
    <t>Refineries</t>
  </si>
  <si>
    <t>New Orleans</t>
  </si>
  <si>
    <t>Charleston</t>
  </si>
  <si>
    <t>Seattle</t>
  </si>
  <si>
    <t>Unit Cost ($millions)</t>
  </si>
  <si>
    <t>(millions of barrels)</t>
  </si>
  <si>
    <t>Texas</t>
  </si>
  <si>
    <t>California</t>
  </si>
  <si>
    <t>Alaska</t>
  </si>
  <si>
    <t>Middle East</t>
  </si>
  <si>
    <t>($millions)</t>
  </si>
  <si>
    <t>D19:G19</t>
  </si>
  <si>
    <t>D13:G16</t>
  </si>
  <si>
    <t>J13:J16</t>
  </si>
  <si>
    <t>J20</t>
  </si>
  <si>
    <t>D5:G8</t>
  </si>
  <si>
    <t>Texago Corp. Site-Selection Problem (Shipping to Refineries, Including St. Louis)</t>
  </si>
  <si>
    <t>St. Louis</t>
  </si>
  <si>
    <t>H13:H16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</si>
</sst>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6">
    <font>
      <sz val="10"/>
      <name val="Geneva"/>
    </font>
    <font>
      <sz val="10"/>
      <name val="Geneva"/>
    </font>
    <font>
      <sz val="8"/>
      <name val="Geneva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4">
    <xf numFmtId="0" fontId="0" fillId="0" borderId="0" xfId="0"/>
    <xf numFmtId="0" fontId="3" fillId="2" borderId="1" xfId="0" applyNumberFormat="1" applyFont="1" applyFill="1" applyBorder="1" applyAlignment="1">
      <alignment horizontal="left"/>
    </xf>
    <xf numFmtId="0" fontId="3" fillId="2" borderId="2" xfId="0" applyNumberFormat="1" applyFont="1" applyFill="1" applyBorder="1" applyAlignment="1">
      <alignment horizontal="left"/>
    </xf>
    <xf numFmtId="0" fontId="3" fillId="2" borderId="3" xfId="0" applyNumberFormat="1" applyFont="1" applyFill="1" applyBorder="1" applyAlignment="1">
      <alignment horizontal="left"/>
    </xf>
    <xf numFmtId="0" fontId="3" fillId="2" borderId="4" xfId="0" applyNumberFormat="1" applyFont="1" applyFill="1" applyBorder="1" applyAlignment="1">
      <alignment horizontal="left"/>
    </xf>
    <xf numFmtId="0" fontId="5" fillId="0" borderId="0" xfId="0" applyNumberFormat="1" applyFont="1" applyAlignment="1">
      <alignment horizontal="left"/>
    </xf>
    <xf numFmtId="0" fontId="3" fillId="0" borderId="0" xfId="0" applyNumberFormat="1" applyFont="1" applyAlignment="1">
      <alignment horizontal="center"/>
    </xf>
    <xf numFmtId="0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Continuous"/>
    </xf>
    <xf numFmtId="0" fontId="4" fillId="2" borderId="5" xfId="0" applyNumberFormat="1" applyFont="1" applyFill="1" applyBorder="1" applyAlignment="1">
      <alignment horizontal="left"/>
    </xf>
    <xf numFmtId="0" fontId="4" fillId="2" borderId="6" xfId="0" applyNumberFormat="1" applyFont="1" applyFill="1" applyBorder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right"/>
    </xf>
    <xf numFmtId="0" fontId="3" fillId="3" borderId="8" xfId="0" applyNumberFormat="1" applyFont="1" applyFill="1" applyBorder="1" applyAlignment="1">
      <alignment horizontal="center"/>
    </xf>
    <xf numFmtId="0" fontId="3" fillId="3" borderId="9" xfId="0" applyNumberFormat="1" applyFont="1" applyFill="1" applyBorder="1" applyAlignment="1">
      <alignment horizontal="center"/>
    </xf>
    <xf numFmtId="0" fontId="3" fillId="3" borderId="10" xfId="0" applyNumberFormat="1" applyFont="1" applyFill="1" applyBorder="1" applyAlignment="1">
      <alignment horizontal="center"/>
    </xf>
    <xf numFmtId="0" fontId="3" fillId="3" borderId="11" xfId="0" applyNumberFormat="1" applyFont="1" applyFill="1" applyBorder="1" applyAlignment="1">
      <alignment horizontal="center"/>
    </xf>
    <xf numFmtId="0" fontId="3" fillId="3" borderId="0" xfId="0" applyNumberFormat="1" applyFont="1" applyFill="1" applyBorder="1" applyAlignment="1">
      <alignment horizontal="center"/>
    </xf>
    <xf numFmtId="0" fontId="3" fillId="3" borderId="12" xfId="0" applyNumberFormat="1" applyFont="1" applyFill="1" applyBorder="1" applyAlignment="1">
      <alignment horizontal="center"/>
    </xf>
    <xf numFmtId="0" fontId="3" fillId="3" borderId="13" xfId="0" applyNumberFormat="1" applyFont="1" applyFill="1" applyBorder="1" applyAlignment="1">
      <alignment horizontal="center"/>
    </xf>
    <xf numFmtId="0" fontId="3" fillId="3" borderId="14" xfId="0" applyNumberFormat="1" applyFont="1" applyFill="1" applyBorder="1" applyAlignment="1">
      <alignment horizontal="center"/>
    </xf>
    <xf numFmtId="0" fontId="3" fillId="3" borderId="15" xfId="0" applyNumberFormat="1" applyFont="1" applyFill="1" applyBorder="1" applyAlignment="1">
      <alignment horizontal="center"/>
    </xf>
    <xf numFmtId="0" fontId="3" fillId="4" borderId="0" xfId="0" applyNumberFormat="1" applyFont="1" applyFill="1" applyBorder="1" applyAlignment="1">
      <alignment horizontal="center"/>
    </xf>
    <xf numFmtId="0" fontId="3" fillId="5" borderId="7" xfId="1" applyNumberFormat="1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0"/>
  <sheetViews>
    <sheetView tabSelected="1" workbookViewId="0"/>
  </sheetViews>
  <sheetFormatPr baseColWidth="10" defaultColWidth="10.7109375" defaultRowHeight="13"/>
  <cols>
    <col min="1" max="1" width="2.7109375" style="6" customWidth="1"/>
    <col min="2" max="2" width="6.7109375" style="6" customWidth="1"/>
    <col min="3" max="3" width="13.5703125" style="6" customWidth="1"/>
    <col min="4" max="7" width="11.7109375" style="6" customWidth="1"/>
    <col min="8" max="8" width="12.140625" style="6" customWidth="1"/>
    <col min="9" max="9" width="2.7109375" style="6" customWidth="1"/>
    <col min="10" max="10" width="9.85546875" style="6" customWidth="1"/>
    <col min="11" max="11" width="5.7109375" style="6" customWidth="1"/>
    <col min="12" max="12" width="17.28515625" style="6" customWidth="1"/>
    <col min="13" max="13" width="8.7109375" style="6" customWidth="1"/>
    <col min="14" max="16384" width="10.7109375" style="6"/>
  </cols>
  <sheetData>
    <row r="1" spans="1:13" ht="18">
      <c r="A1" s="5" t="s">
        <v>33</v>
      </c>
    </row>
    <row r="2" spans="1:13" ht="14" thickBot="1"/>
    <row r="3" spans="1:13" ht="14" thickBot="1">
      <c r="C3" s="7"/>
      <c r="D3" s="8" t="s">
        <v>17</v>
      </c>
      <c r="E3" s="8"/>
      <c r="F3" s="8"/>
      <c r="G3" s="8"/>
      <c r="H3" s="7"/>
      <c r="I3" s="7"/>
      <c r="J3" s="7"/>
      <c r="L3" s="9" t="s">
        <v>2</v>
      </c>
      <c r="M3" s="10" t="s">
        <v>3</v>
      </c>
    </row>
    <row r="4" spans="1:13">
      <c r="B4" s="11" t="s">
        <v>21</v>
      </c>
      <c r="C4" s="7"/>
      <c r="D4" s="7" t="s">
        <v>18</v>
      </c>
      <c r="E4" s="7" t="s">
        <v>19</v>
      </c>
      <c r="F4" s="7" t="s">
        <v>20</v>
      </c>
      <c r="G4" s="7" t="s">
        <v>34</v>
      </c>
      <c r="H4" s="7"/>
      <c r="I4" s="7"/>
      <c r="J4" s="7"/>
      <c r="L4" s="1" t="s">
        <v>12</v>
      </c>
      <c r="M4" s="2" t="s">
        <v>28</v>
      </c>
    </row>
    <row r="5" spans="1:13">
      <c r="B5" s="7"/>
      <c r="C5" s="12" t="s">
        <v>23</v>
      </c>
      <c r="D5" s="22">
        <v>2</v>
      </c>
      <c r="E5" s="22">
        <v>4</v>
      </c>
      <c r="F5" s="22">
        <v>5</v>
      </c>
      <c r="G5" s="22">
        <v>1</v>
      </c>
      <c r="H5" s="7"/>
      <c r="I5" s="7"/>
      <c r="J5" s="7"/>
      <c r="L5" s="1" t="s">
        <v>8</v>
      </c>
      <c r="M5" s="2" t="s">
        <v>29</v>
      </c>
    </row>
    <row r="6" spans="1:13">
      <c r="B6" s="7" t="s">
        <v>15</v>
      </c>
      <c r="C6" s="12" t="s">
        <v>24</v>
      </c>
      <c r="D6" s="22">
        <v>5</v>
      </c>
      <c r="E6" s="22">
        <v>5</v>
      </c>
      <c r="F6" s="22">
        <v>3</v>
      </c>
      <c r="G6" s="22">
        <v>4</v>
      </c>
      <c r="H6" s="7"/>
      <c r="I6" s="7"/>
      <c r="J6" s="7"/>
      <c r="L6" s="1" t="s">
        <v>11</v>
      </c>
      <c r="M6" s="2" t="s">
        <v>30</v>
      </c>
    </row>
    <row r="7" spans="1:13">
      <c r="B7" s="7" t="s">
        <v>16</v>
      </c>
      <c r="C7" s="12" t="s">
        <v>25</v>
      </c>
      <c r="D7" s="22">
        <v>5</v>
      </c>
      <c r="E7" s="22">
        <v>7</v>
      </c>
      <c r="F7" s="22">
        <v>3</v>
      </c>
      <c r="G7" s="22">
        <v>7</v>
      </c>
      <c r="H7" s="7"/>
      <c r="I7" s="7"/>
      <c r="J7" s="7"/>
      <c r="L7" s="1" t="s">
        <v>9</v>
      </c>
      <c r="M7" s="2" t="s">
        <v>31</v>
      </c>
    </row>
    <row r="8" spans="1:13">
      <c r="B8" s="7"/>
      <c r="C8" s="12" t="s">
        <v>26</v>
      </c>
      <c r="D8" s="22">
        <v>2</v>
      </c>
      <c r="E8" s="22">
        <v>3</v>
      </c>
      <c r="F8" s="22">
        <v>5</v>
      </c>
      <c r="G8" s="22">
        <v>4</v>
      </c>
      <c r="H8" s="7"/>
      <c r="I8" s="7"/>
      <c r="J8" s="7"/>
      <c r="L8" s="1" t="s">
        <v>10</v>
      </c>
      <c r="M8" s="2" t="s">
        <v>4</v>
      </c>
    </row>
    <row r="9" spans="1:13">
      <c r="C9" s="12"/>
      <c r="D9" s="7"/>
      <c r="E9" s="7"/>
      <c r="F9" s="7"/>
      <c r="G9" s="7"/>
      <c r="H9" s="7"/>
      <c r="I9" s="7"/>
      <c r="J9" s="7"/>
      <c r="L9" s="1" t="s">
        <v>0</v>
      </c>
      <c r="M9" s="2" t="s">
        <v>35</v>
      </c>
    </row>
    <row r="10" spans="1:13" ht="14" thickBot="1">
      <c r="B10" s="11"/>
      <c r="C10" s="12"/>
      <c r="D10" s="8"/>
      <c r="E10" s="8"/>
      <c r="F10" s="8"/>
      <c r="G10" s="8"/>
      <c r="H10" s="7"/>
      <c r="I10" s="7"/>
      <c r="J10" s="7"/>
      <c r="L10" s="3" t="s">
        <v>1</v>
      </c>
      <c r="M10" s="4" t="s">
        <v>32</v>
      </c>
    </row>
    <row r="11" spans="1:13">
      <c r="B11" s="11" t="s">
        <v>7</v>
      </c>
      <c r="C11" s="12"/>
      <c r="D11" s="8" t="s">
        <v>17</v>
      </c>
      <c r="E11" s="8"/>
      <c r="F11" s="8"/>
      <c r="G11" s="8"/>
      <c r="H11" s="7"/>
      <c r="I11" s="7"/>
      <c r="J11" s="7"/>
    </row>
    <row r="12" spans="1:13">
      <c r="B12" s="11" t="s">
        <v>22</v>
      </c>
      <c r="C12" s="12"/>
      <c r="D12" s="7" t="s">
        <v>18</v>
      </c>
      <c r="E12" s="7" t="s">
        <v>19</v>
      </c>
      <c r="F12" s="7" t="s">
        <v>20</v>
      </c>
      <c r="G12" s="7" t="s">
        <v>34</v>
      </c>
      <c r="H12" s="7" t="s">
        <v>5</v>
      </c>
      <c r="I12" s="7"/>
      <c r="J12" s="7" t="s">
        <v>11</v>
      </c>
    </row>
    <row r="13" spans="1:13">
      <c r="B13" s="7"/>
      <c r="C13" s="12" t="s">
        <v>23</v>
      </c>
      <c r="D13" s="13">
        <v>0</v>
      </c>
      <c r="E13" s="14">
        <v>0</v>
      </c>
      <c r="F13" s="14">
        <v>0</v>
      </c>
      <c r="G13" s="15">
        <v>80.000000000071097</v>
      </c>
      <c r="H13" s="7">
        <f>SUM(D13:G13)</f>
        <v>80.000000000071097</v>
      </c>
      <c r="I13" s="7" t="s">
        <v>13</v>
      </c>
      <c r="J13" s="22">
        <v>80</v>
      </c>
    </row>
    <row r="14" spans="1:13">
      <c r="B14" s="7" t="s">
        <v>15</v>
      </c>
      <c r="C14" s="12" t="s">
        <v>24</v>
      </c>
      <c r="D14" s="16">
        <v>0</v>
      </c>
      <c r="E14" s="17">
        <v>19.999999999265768</v>
      </c>
      <c r="F14" s="17">
        <v>0</v>
      </c>
      <c r="G14" s="18">
        <v>40.000000000063167</v>
      </c>
      <c r="H14" s="7">
        <f>SUM(D14:G14)</f>
        <v>59.999999999328935</v>
      </c>
      <c r="I14" s="7" t="s">
        <v>13</v>
      </c>
      <c r="J14" s="22">
        <v>60</v>
      </c>
    </row>
    <row r="15" spans="1:13">
      <c r="B15" s="7" t="s">
        <v>16</v>
      </c>
      <c r="C15" s="12" t="s">
        <v>25</v>
      </c>
      <c r="D15" s="16">
        <v>20</v>
      </c>
      <c r="E15" s="17">
        <v>0</v>
      </c>
      <c r="F15" s="17">
        <v>80</v>
      </c>
      <c r="G15" s="18">
        <v>0</v>
      </c>
      <c r="H15" s="7">
        <f>SUM(D15:G15)</f>
        <v>100</v>
      </c>
      <c r="I15" s="7" t="s">
        <v>13</v>
      </c>
      <c r="J15" s="22">
        <v>100</v>
      </c>
    </row>
    <row r="16" spans="1:13">
      <c r="B16" s="7"/>
      <c r="C16" s="12" t="s">
        <v>26</v>
      </c>
      <c r="D16" s="19">
        <v>80.00000000009473</v>
      </c>
      <c r="E16" s="20">
        <v>40.000000000071068</v>
      </c>
      <c r="F16" s="20">
        <v>0</v>
      </c>
      <c r="G16" s="21">
        <v>0</v>
      </c>
      <c r="H16" s="7">
        <f>SUM(D16:G16)</f>
        <v>120.0000000001658</v>
      </c>
      <c r="I16" s="7" t="s">
        <v>13</v>
      </c>
      <c r="J16" s="22">
        <v>120</v>
      </c>
    </row>
    <row r="17" spans="2:10">
      <c r="C17" s="12" t="s">
        <v>6</v>
      </c>
      <c r="D17" s="7">
        <f>SUM(D13:D16)</f>
        <v>100.00000000009473</v>
      </c>
      <c r="E17" s="7">
        <f>SUM(E13:E16)</f>
        <v>59.999999999336836</v>
      </c>
      <c r="F17" s="7">
        <f>SUM(F13:F16)</f>
        <v>80</v>
      </c>
      <c r="G17" s="7">
        <f>SUM(G13:G16)</f>
        <v>120.00000000013426</v>
      </c>
      <c r="I17" s="7"/>
    </row>
    <row r="18" spans="2:10">
      <c r="B18" s="7"/>
      <c r="C18" s="12"/>
      <c r="D18" s="7" t="s">
        <v>13</v>
      </c>
      <c r="E18" s="7" t="s">
        <v>13</v>
      </c>
      <c r="F18" s="7" t="s">
        <v>13</v>
      </c>
      <c r="G18" s="7" t="s">
        <v>13</v>
      </c>
      <c r="H18" s="7"/>
      <c r="I18" s="7"/>
      <c r="J18" s="7" t="s">
        <v>14</v>
      </c>
    </row>
    <row r="19" spans="2:10" ht="14" thickBot="1">
      <c r="C19" s="12" t="s">
        <v>12</v>
      </c>
      <c r="D19" s="22">
        <v>100</v>
      </c>
      <c r="E19" s="22">
        <v>60</v>
      </c>
      <c r="F19" s="22">
        <v>80</v>
      </c>
      <c r="G19" s="22">
        <v>120</v>
      </c>
      <c r="H19" s="7"/>
      <c r="I19" s="7"/>
      <c r="J19" s="6" t="s">
        <v>27</v>
      </c>
    </row>
    <row r="20" spans="2:10" ht="14" thickBot="1">
      <c r="J20" s="23">
        <f>SUMPRODUCT(UnitCost,ShipmentQuantity)</f>
        <v>959.99999999705517</v>
      </c>
    </row>
  </sheetData>
  <phoneticPr fontId="2"/>
  <printOptions headings="1" gridLines="1" gridLinesSet="0"/>
  <pageMargins left="0.75" right="0.75" top="1" bottom="1" header="0.5" footer="0.5"/>
  <pageSetup paperSize="0" scale="78" orientation="landscape" horizontalDpi="4294967292" verticalDpi="4294967292"/>
  <headerFooter alignWithMargins="0">
    <oddHeader>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7</vt:i4>
      </vt:variant>
    </vt:vector>
  </HeadingPairs>
  <TitlesOfParts>
    <vt:vector size="8" baseType="lpstr">
      <vt:lpstr>Texago</vt:lpstr>
      <vt:lpstr>Demand</vt:lpstr>
      <vt:lpstr>ShipmentQuantity</vt:lpstr>
      <vt:lpstr>Supply</vt:lpstr>
      <vt:lpstr>TotalCost</vt:lpstr>
      <vt:lpstr>TotalReceived</vt:lpstr>
      <vt:lpstr>TotalShipped</vt:lpstr>
      <vt:lpstr>UnitCost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Hillier</dc:creator>
  <cp:lastModifiedBy>Microsoft Office User</cp:lastModifiedBy>
  <cp:lastPrinted>2003-11-24T23:50:52Z</cp:lastPrinted>
  <dcterms:created xsi:type="dcterms:W3CDTF">1998-11-06T17:56:37Z</dcterms:created>
  <dcterms:modified xsi:type="dcterms:W3CDTF">2019-08-27T18:21:55Z</dcterms:modified>
</cp:coreProperties>
</file>